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7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ve.vickery\Downloads\"/>
    </mc:Choice>
  </mc:AlternateContent>
  <bookViews>
    <workbookView xWindow="0" yWindow="0" windowWidth="20490" windowHeight="7620" activeTab="4"/>
  </bookViews>
  <sheets>
    <sheet name="Contracting Primary" sheetId="1" r:id="rId1"/>
    <sheet name="CB1" sheetId="2" r:id="rId2"/>
    <sheet name="CB2" sheetId="3" r:id="rId3"/>
    <sheet name="CB3" sheetId="4" r:id="rId4"/>
    <sheet name="CB4" sheetId="5" r:id="rId5"/>
    <sheet name="CB5" sheetId="6" r:id="rId6"/>
    <sheet name="CB6" sheetId="7" r:id="rId7"/>
    <sheet name="CB7" sheetId="8" r:id="rId8"/>
    <sheet name="CB9" sheetId="9" r:id="rId9"/>
    <sheet name="CB10" sheetId="10" r:id="rId10"/>
    <sheet name="BPAs" sheetId="11" r:id="rId11"/>
  </sheets>
  <definedNames>
    <definedName name="_xlnm._FilterDatabase" localSheetId="10" hidden="1">BPAs!$C$1:$C$118</definedName>
    <definedName name="_xlnm._FilterDatabase" localSheetId="9" hidden="1">'CB10'!$A$1:$L$32</definedName>
    <definedName name="_xlnm.Print_Area" localSheetId="0">'Contracting Primary'!$A$3:$L$3</definedName>
    <definedName name="Z_10F9DBD3_1899_4A15_8450_567F46E2B896_.wvu.Cols" localSheetId="0" hidden="1">'Contracting Primary'!$L:$L</definedName>
    <definedName name="Z_10F9DBD3_1899_4A15_8450_567F46E2B896_.wvu.PrintArea" localSheetId="0" hidden="1">'Contracting Primary'!$A$3:$L$3</definedName>
    <definedName name="Z_157368D4_1BD0_42C2_8D7B_F3219024A6E9_.wvu.FilterData" localSheetId="10" hidden="1">BPAs!$C$1:$C$118</definedName>
    <definedName name="Z_1656507A_4CAD_4754_9B3D_02C9F51B4146_.wvu.Cols" localSheetId="0" hidden="1">'Contracting Primary'!$L:$L</definedName>
    <definedName name="Z_1656507A_4CAD_4754_9B3D_02C9F51B4146_.wvu.FilterData" localSheetId="9" hidden="1">'CB10'!$A$1:$L$32</definedName>
    <definedName name="Z_1656507A_4CAD_4754_9B3D_02C9F51B4146_.wvu.PrintArea" localSheetId="0" hidden="1">'Contracting Primary'!$A$3:$L$3</definedName>
    <definedName name="Z_625C002E_1195_4EAD_9761_36ECBBC1FD98_.wvu.FilterData" localSheetId="10" hidden="1">BPAs!$C$1:$C$118</definedName>
    <definedName name="Z_625C002E_1195_4EAD_9761_36ECBBC1FD98_.wvu.FilterData" localSheetId="9" hidden="1">'CB10'!$A$1:$L$32</definedName>
    <definedName name="Z_625C002E_1195_4EAD_9761_36ECBBC1FD98_.wvu.PrintArea" localSheetId="0" hidden="1">'Contracting Primary'!$A$3:$L$3</definedName>
    <definedName name="Z_6354933C_2C1D_46D7_AD8F_8E0CEAC92C76_.wvu.Cols" localSheetId="0" hidden="1">'Contracting Primary'!$L:$L</definedName>
    <definedName name="Z_6354933C_2C1D_46D7_AD8F_8E0CEAC92C76_.wvu.FilterData" localSheetId="10" hidden="1">BPAs!$C$1:$C$118</definedName>
    <definedName name="Z_6354933C_2C1D_46D7_AD8F_8E0CEAC92C76_.wvu.FilterData" localSheetId="9" hidden="1">'CB10'!$A$1:$L$32</definedName>
    <definedName name="Z_6354933C_2C1D_46D7_AD8F_8E0CEAC92C76_.wvu.PrintArea" localSheetId="0" hidden="1">'Contracting Primary'!$A$3:$L$3</definedName>
    <definedName name="Z_7AD5DB24_ECC6_4933_928F_7A78D3FCB2CD_.wvu.FilterData" localSheetId="10" hidden="1">BPAs!$C$1:$C$118</definedName>
    <definedName name="Z_7AD5DB24_ECC6_4933_928F_7A78D3FCB2CD_.wvu.FilterData" localSheetId="9" hidden="1">'CB10'!$A$1:$L$32</definedName>
    <definedName name="Z_7AD5DB24_ECC6_4933_928F_7A78D3FCB2CD_.wvu.PrintArea" localSheetId="0" hidden="1">'Contracting Primary'!$A$3:$L$3</definedName>
    <definedName name="Z_885D2491_34F1_4B42_B1D9_A72B7061DB4C_.wvu.Cols" localSheetId="0" hidden="1">'Contracting Primary'!$L:$L</definedName>
    <definedName name="Z_885D2491_34F1_4B42_B1D9_A72B7061DB4C_.wvu.PrintArea" localSheetId="0" hidden="1">'Contracting Primary'!$A$3:$L$3</definedName>
    <definedName name="Z_8B2D773F_87B7_4099_9562_430CF25DF398_.wvu.Cols" localSheetId="0" hidden="1">'Contracting Primary'!$L:$L</definedName>
    <definedName name="Z_8B2D773F_87B7_4099_9562_430CF25DF398_.wvu.FilterData" localSheetId="10" hidden="1">BPAs!$C$1:$C$118</definedName>
    <definedName name="Z_8B2D773F_87B7_4099_9562_430CF25DF398_.wvu.FilterData" localSheetId="9" hidden="1">'CB10'!$A$1:$L$32</definedName>
    <definedName name="Z_8B2D773F_87B7_4099_9562_430CF25DF398_.wvu.PrintArea" localSheetId="0" hidden="1">'Contracting Primary'!$A$3:$L$3</definedName>
    <definedName name="Z_C8D43FD9_E25B_4D5D_A759_D04F0481F949_.wvu.Cols" localSheetId="0" hidden="1">'Contracting Primary'!$L:$L</definedName>
    <definedName name="Z_C8D43FD9_E25B_4D5D_A759_D04F0481F949_.wvu.FilterData" localSheetId="10" hidden="1">BPAs!$C$1:$C$118</definedName>
    <definedName name="Z_C8D43FD9_E25B_4D5D_A759_D04F0481F949_.wvu.FilterData" localSheetId="9" hidden="1">'CB10'!$A$1:$L$32</definedName>
    <definedName name="Z_C8D43FD9_E25B_4D5D_A759_D04F0481F949_.wvu.PrintArea" localSheetId="0" hidden="1">'Contracting Primary'!$A$3:$L$3</definedName>
    <definedName name="Z_D8A69B91_3550_4A88_8E0D_BB378A5CE0DB_.wvu.Cols" localSheetId="0" hidden="1">'Contracting Primary'!$L:$L</definedName>
    <definedName name="Z_D8A69B91_3550_4A88_8E0D_BB378A5CE0DB_.wvu.FilterData" localSheetId="9" hidden="1">'CB10'!$A$1:$L$32</definedName>
    <definedName name="Z_D8A69B91_3550_4A88_8E0D_BB378A5CE0DB_.wvu.PrintArea" localSheetId="0" hidden="1">'Contracting Primary'!$A$3:$L$3</definedName>
    <definedName name="Z_E4B6FBB1_B43A_487C_8ACD_E340FA298A1A_.wvu.Cols" localSheetId="0" hidden="1">'Contracting Primary'!$L:$L</definedName>
    <definedName name="Z_E4B6FBB1_B43A_487C_8ACD_E340FA298A1A_.wvu.FilterData" localSheetId="10" hidden="1">BPAs!$C$1:$C$118</definedName>
    <definedName name="Z_E4B6FBB1_B43A_487C_8ACD_E340FA298A1A_.wvu.FilterData" localSheetId="9" hidden="1">'CB10'!$A$1:$L$32</definedName>
    <definedName name="Z_E4B6FBB1_B43A_487C_8ACD_E340FA298A1A_.wvu.PrintArea" localSheetId="0" hidden="1">'Contracting Primary'!$A$3:$L$3</definedName>
    <definedName name="Z_FEC08CFA_C127_4C33_9781_D1D4DACEA77D_.wvu.Cols" localSheetId="0" hidden="1">'Contracting Primary'!$L:$L</definedName>
    <definedName name="Z_FEC08CFA_C127_4C33_9781_D1D4DACEA77D_.wvu.FilterData" localSheetId="10" hidden="1">BPAs!$C$1:$C$118</definedName>
    <definedName name="Z_FEC08CFA_C127_4C33_9781_D1D4DACEA77D_.wvu.FilterData" localSheetId="9" hidden="1">'CB10'!$A$1:$L$32</definedName>
    <definedName name="Z_FEC08CFA_C127_4C33_9781_D1D4DACEA77D_.wvu.PrintArea" localSheetId="0" hidden="1">'Contracting Primary'!$A$3:$L$3</definedName>
  </definedNames>
  <calcPr calcId="162913"/>
  <customWorkbookViews>
    <customWorkbookView name="Vickery, David N CTR USARMY MEDCOM (US) - Personal View" guid="{6354933C-2C1D-46D7-AD8F-8E0CEAC92C76}" mergeInterval="0" personalView="1" maximized="1" xWindow="1672" yWindow="68" windowWidth="1382" windowHeight="744" activeSheetId="5"/>
    <customWorkbookView name="Harper, Wanda G CIV USARMY MEDCOM USAMRAA - Personal View" guid="{8B2D773F-87B7-4099-9562-430CF25DF398}" mergeInterval="0" personalView="1" maximized="1" xWindow="-8" yWindow="-8" windowWidth="1936" windowHeight="1056" activeSheetId="1"/>
    <customWorkbookView name="Niziolek, John M CIV USARMY USAMRAA (USA) - Personal View" guid="{625C002E-1195-4EAD-9761-36ECBBC1FD98}" mergeInterval="0" personalView="1" maximized="1" xWindow="1912" yWindow="-8" windowWidth="1936" windowHeight="1056" activeSheetId="9"/>
    <customWorkbookView name="Harris, Patrick K CIV USARMY MEDCOM USAMRAA - Personal View" guid="{C8D43FD9-E25B-4D5D-A759-D04F0481F949}" mergeInterval="0" personalView="1" maximized="1" xWindow="-8" yWindow="-8" windowWidth="1936" windowHeight="1056" activeSheetId="2"/>
    <customWorkbookView name="Green, Kelly R CIV USARMY MEDCOM USAMRAA - Personal View" guid="{D8A69B91-3550-4A88-8E0D-BB378A5CE0DB}" mergeInterval="0" personalView="1" maximized="1" xWindow="-9" yWindow="-9" windowWidth="1938" windowHeight="1048" activeSheetId="8"/>
    <customWorkbookView name="Medina, Wayne A CIV USARMY MEDCOM USAMRAA - Personal View" guid="{10F9DBD3-1899-4A15-8450-567F46E2B896}" mergeInterval="0" personalView="1" xWindow="930" yWindow="270" windowWidth="820" windowHeight="833" activeSheetId="9"/>
    <customWorkbookView name="Butler, James K CIV USARMY MEDCOM USAMRAA - Personal View" guid="{885D2491-34F1-4B42-B1D9-A72B7061DB4C}" mergeInterval="0" personalView="1" xWindow="410" yWindow="69" windowWidth="2011" windowHeight="832" activeSheetId="7"/>
    <customWorkbookView name="Greene, Jessica Ely CIV USARMY USAMRAA (USA) - Personal View" guid="{1656507A-4CAD-4754-9B3D-02C9F51B4146}" mergeInterval="0" personalView="1" maximized="1" xWindow="-9" yWindow="-9" windowWidth="1938" windowHeight="1048" activeSheetId="11"/>
    <customWorkbookView name="Kreps, Tonya R CIV USARMY MEDCOM USAMRAA - Personal View" guid="{E4B6FBB1-B43A-487C-8ACD-E340FA298A1A}" mergeInterval="0" personalView="1" maximized="1" xWindow="-9" yWindow="-9" windowWidth="1938" windowHeight="1048" activeSheetId="11"/>
    <customWorkbookView name="Nisley, Jesse D CIV USARMY USAMRAA (USA) - Personal View" guid="{7AD5DB24-ECC6-4933-928F-7A78D3FCB2CD}" mergeInterval="0" personalView="1" maximized="1" xWindow="-1928" yWindow="-8" windowWidth="1936" windowHeight="1056" activeSheetId="11"/>
    <customWorkbookView name="Sanford, Ronald S Jr CIV USARMY USAMRAA (USA) - Personal View" guid="{FEC08CFA-C127-4C33-9781-D1D4DACEA77D}" mergeInterval="0" personalView="1" maximized="1" xWindow="-1928" yWindow="-8" windowWidth="1936" windowHeight="1056" activeSheetId="5"/>
  </customWorkbookViews>
</workbook>
</file>

<file path=xl/calcChain.xml><?xml version="1.0" encoding="utf-8"?>
<calcChain xmlns="http://schemas.openxmlformats.org/spreadsheetml/2006/main">
  <c r="D18" i="11" l="1"/>
  <c r="D17" i="11"/>
</calcChain>
</file>

<file path=xl/sharedStrings.xml><?xml version="1.0" encoding="utf-8"?>
<sst xmlns="http://schemas.openxmlformats.org/spreadsheetml/2006/main" count="2987" uniqueCount="838">
  <si>
    <t>Branch</t>
  </si>
  <si>
    <t>Award No.</t>
  </si>
  <si>
    <t>Customer(s) allowed to use the award.</t>
  </si>
  <si>
    <t>CS</t>
  </si>
  <si>
    <t>USAARL</t>
  </si>
  <si>
    <t>S</t>
  </si>
  <si>
    <t xml:space="preserve">Single (S)  or Multiple (M) Award   </t>
  </si>
  <si>
    <t>M</t>
  </si>
  <si>
    <t>WRAIR</t>
  </si>
  <si>
    <t>R&amp;D Scientific</t>
  </si>
  <si>
    <t xml:space="preserve">Services to procure, synthesize, or purify potential antimalarial drug candidates </t>
  </si>
  <si>
    <t>USAMRIID</t>
  </si>
  <si>
    <t>PPD</t>
  </si>
  <si>
    <t>Leidos</t>
  </si>
  <si>
    <t>CDMRP</t>
  </si>
  <si>
    <t>Meeting, Scientific &amp; Admin Suppt Svcs (Programmatic Review)</t>
  </si>
  <si>
    <t>Kirstin Quinn</t>
  </si>
  <si>
    <t>College of American Pathologists</t>
  </si>
  <si>
    <t>USACEHR</t>
  </si>
  <si>
    <t>Sharon Smith</t>
  </si>
  <si>
    <t>Contractor's Name</t>
  </si>
  <si>
    <t>Period of Performance
 (inclduding Options)</t>
  </si>
  <si>
    <t>Ceiling Value 
(including Options)</t>
  </si>
  <si>
    <t>Brief Description of Services / Supplies</t>
  </si>
  <si>
    <t>GPC Holder Agency</t>
  </si>
  <si>
    <t>Uses GPC
(Y of N)</t>
  </si>
  <si>
    <t>COR</t>
  </si>
  <si>
    <t>DVC</t>
  </si>
  <si>
    <t>Engility</t>
  </si>
  <si>
    <t>$900M</t>
  </si>
  <si>
    <t>Medical Product Research and Development</t>
  </si>
  <si>
    <t>All of DoD</t>
  </si>
  <si>
    <t>N</t>
  </si>
  <si>
    <t>8/3/15 - 8/2/25</t>
  </si>
  <si>
    <t>n/a</t>
  </si>
  <si>
    <t>Ashley Atkins</t>
  </si>
  <si>
    <t>USARIEM</t>
  </si>
  <si>
    <t>Sharew Hailu</t>
  </si>
  <si>
    <t>Kevin Meyers</t>
  </si>
  <si>
    <t>Technology Mangement Company</t>
  </si>
  <si>
    <t>Research and Laboratory Services Support to The Lugar Center, Republic of Georgia and Azerbaijan</t>
  </si>
  <si>
    <t>Shauna Dineen</t>
  </si>
  <si>
    <t>IDEXX Distribution, Inc</t>
  </si>
  <si>
    <t>Histological Services</t>
  </si>
  <si>
    <t>$5M</t>
  </si>
  <si>
    <t>Jeffery Staab</t>
  </si>
  <si>
    <t>Cornell University Inc</t>
  </si>
  <si>
    <t>4/20/17 - 4/19/22</t>
  </si>
  <si>
    <t>Stable Mineral Isotope Analysis and Kinetic Modeling Services</t>
  </si>
  <si>
    <t>Ripple Effect</t>
  </si>
  <si>
    <t>05/04/17 - 05/03/22</t>
  </si>
  <si>
    <t>Program Admin &amp; Technical Support Services (PATSS)</t>
  </si>
  <si>
    <t>CDMRP &amp; JPCs</t>
  </si>
  <si>
    <t>$90M</t>
  </si>
  <si>
    <t>CDMRP, MRMC and subbordinate activities; use, but must be coordinated with CDMRP</t>
  </si>
  <si>
    <t>Abe Pottenger</t>
  </si>
  <si>
    <t>8/1/17 - 7/31/22</t>
  </si>
  <si>
    <t>Kimberly Vasquez</t>
  </si>
  <si>
    <t>Stericycle</t>
  </si>
  <si>
    <t>Regulated Medical Waste Support Svcs</t>
  </si>
  <si>
    <t>$250K</t>
  </si>
  <si>
    <t>Shairose Lalani</t>
  </si>
  <si>
    <t>Bode Cellmark Forensics</t>
  </si>
  <si>
    <t>Cassandra Crawford-Bice</t>
  </si>
  <si>
    <t>W81XWH-15-D-0011</t>
  </si>
  <si>
    <t>W81XWH-15-D-0012</t>
  </si>
  <si>
    <t>Y</t>
  </si>
  <si>
    <t>W81XWH-15-D-0013</t>
  </si>
  <si>
    <t>W81XWH-15-D-0014</t>
  </si>
  <si>
    <t>W81XWH-15-D-0016</t>
  </si>
  <si>
    <t>W81XWH-16-D-0025</t>
  </si>
  <si>
    <t>W81XWH-16-D-0022</t>
  </si>
  <si>
    <t>W81XWH-17-D-0003</t>
  </si>
  <si>
    <t>W81XWH-15-D-0042</t>
  </si>
  <si>
    <t>W81XWH-15-D-0039</t>
  </si>
  <si>
    <t>W81XWH-15-D-0038</t>
  </si>
  <si>
    <t>W81XWH-15-D-0037</t>
  </si>
  <si>
    <t>AAPharmaSyn, LLC</t>
  </si>
  <si>
    <t>AlChem Labs Corp</t>
  </si>
  <si>
    <t>Hager Bio, LLC</t>
  </si>
  <si>
    <t>Organix, Inc</t>
  </si>
  <si>
    <t>Kristina Pannone</t>
  </si>
  <si>
    <t>Services to procure, synthesize, or purify potential antimalarial drug candidates</t>
  </si>
  <si>
    <t>John Fitzsimmons</t>
  </si>
  <si>
    <t>Natalya Weber</t>
  </si>
  <si>
    <t>ManTech</t>
  </si>
  <si>
    <t>Epidemiology and the Accession Medical Standards Analysis and Research Activity</t>
  </si>
  <si>
    <t>W81XWH19A0001</t>
  </si>
  <si>
    <t>The Emmes Corporation</t>
  </si>
  <si>
    <t xml:space="preserve">Biostatisticians I, II, and III </t>
  </si>
  <si>
    <t>Maj McPhatter</t>
  </si>
  <si>
    <t>Flodean Billings</t>
  </si>
  <si>
    <t>MAJ Coombes</t>
  </si>
  <si>
    <t>W81XWH19D0002</t>
  </si>
  <si>
    <t>Path-Tec, LLC</t>
  </si>
  <si>
    <t>Human Immunodeficiency Virus (HIV) Diagnostics and Reference Laboratory (HDRL) Specimen Shipping and Supply Management for Continental U.S. (CONUS) and Outside Continental U.S. (OCONUS) Sites.</t>
  </si>
  <si>
    <t>CNTS</t>
  </si>
  <si>
    <t>Viral Disease Branch Clinical Research Support Services</t>
  </si>
  <si>
    <t>LTC Nicos</t>
  </si>
  <si>
    <t>Tim Cannon</t>
  </si>
  <si>
    <t>Datatron system for environmental system monitoring</t>
  </si>
  <si>
    <t>Louisiana State University</t>
  </si>
  <si>
    <t>Katelyn Guerriere</t>
  </si>
  <si>
    <t xml:space="preserve">Nutritional biochemistries analysis services </t>
  </si>
  <si>
    <t>Scott Day</t>
  </si>
  <si>
    <t>W81XWH-17-D-0025</t>
  </si>
  <si>
    <t>~$39M</t>
  </si>
  <si>
    <t>Karen Merrick</t>
  </si>
  <si>
    <t>Lance Nowell</t>
  </si>
  <si>
    <t>8/25/17 - 8/24/22</t>
  </si>
  <si>
    <t>SNA International LLC</t>
  </si>
  <si>
    <t>10/31/18 - 10/30/23</t>
  </si>
  <si>
    <t>Scientific, Technical, Administrative + Logistical Support Services</t>
  </si>
  <si>
    <t>W81XWH18A0013</t>
  </si>
  <si>
    <t>Euroamerica LLC</t>
  </si>
  <si>
    <t>9/25/18 - 9/24/23</t>
  </si>
  <si>
    <t>$249K</t>
  </si>
  <si>
    <t>Calibration + Certification of ATD Test Devices</t>
  </si>
  <si>
    <t>W81XWH18A0014</t>
  </si>
  <si>
    <t>Diversified Technical Systems</t>
  </si>
  <si>
    <t>Calibration + Certification of Other Test Devices</t>
  </si>
  <si>
    <t>Jennifer Bassett</t>
  </si>
  <si>
    <t>Curtis Bay Energy</t>
  </si>
  <si>
    <t>Disposal Services of Solid and Liquid Regulated Medical Waste</t>
  </si>
  <si>
    <t>W81XWH18D0037</t>
  </si>
  <si>
    <t>Metabolon</t>
  </si>
  <si>
    <t xml:space="preserve">Research &amp; Development Support Services </t>
  </si>
  <si>
    <t>W81XWH18D0038</t>
  </si>
  <si>
    <t>Georgia State University</t>
  </si>
  <si>
    <t>9/19/18 - 9/18/23</t>
  </si>
  <si>
    <t>$750K</t>
  </si>
  <si>
    <t>HerpesB Testing Support Services</t>
  </si>
  <si>
    <t>W81XWH18D0039</t>
  </si>
  <si>
    <t>KATMAI Health Solutions</t>
  </si>
  <si>
    <t>9/28/18 - 9/27/23</t>
  </si>
  <si>
    <t>$22M</t>
  </si>
  <si>
    <t>Research &amp; Development Support Services for Injury Biomechanics Division</t>
  </si>
  <si>
    <t>Ed Claunch</t>
  </si>
  <si>
    <t>W81XWH19D0005</t>
  </si>
  <si>
    <t>Goldbelt Frontier</t>
  </si>
  <si>
    <t>1/1/19 - 12/31/23</t>
  </si>
  <si>
    <t>Scientific Support Services (S3)</t>
  </si>
  <si>
    <t>Jeanette Little</t>
  </si>
  <si>
    <t>$</t>
  </si>
  <si>
    <t>W81XWH-16-D-0024</t>
  </si>
  <si>
    <t>University of Pittsburgh</t>
  </si>
  <si>
    <t>Linking Investigations in Trauma &amp; Emergency Services (LITES)</t>
  </si>
  <si>
    <t>Cortney Eyler</t>
  </si>
  <si>
    <t>Ricardo Anzaldua</t>
  </si>
  <si>
    <t>W81XWH-18-D-0001</t>
  </si>
  <si>
    <t>13 Nov. 2017 - 12 Nov. 2022</t>
  </si>
  <si>
    <t>Research Activities Support Services (RASS)</t>
  </si>
  <si>
    <t>AISR, RICD, APHC, EACE and DHA</t>
  </si>
  <si>
    <t>W81XWH-18-D-0002</t>
  </si>
  <si>
    <t>EMS</t>
  </si>
  <si>
    <t>W81XWH-18-D-0003</t>
  </si>
  <si>
    <t>ITSTARS2</t>
  </si>
  <si>
    <t>AISR, RICD, APHC, EACE and DHA-</t>
  </si>
  <si>
    <t>W81XWH-18-D-0004</t>
  </si>
  <si>
    <t>KNOWESIS</t>
  </si>
  <si>
    <t>W81XWH-18-D-0005</t>
  </si>
  <si>
    <t>LAULIMA</t>
  </si>
  <si>
    <t>W81XWH-18-D-0006</t>
  </si>
  <si>
    <t>VLJV</t>
  </si>
  <si>
    <t>Mike Hall</t>
  </si>
  <si>
    <t>ZCORE BUSINESS SOLUTIONS INC</t>
  </si>
  <si>
    <t>17 FEB. 15 - 16 Feb. 2025</t>
  </si>
  <si>
    <t>Professional and Administrative Support Services (PASS)</t>
  </si>
  <si>
    <t>LAULIMA GOVERNMENT SOLUTIONS  LLC</t>
  </si>
  <si>
    <t>KNOWESIS  INC.</t>
  </si>
  <si>
    <t>BLUE EARTH MARKETING</t>
  </si>
  <si>
    <t>W81XWH-15-D-0015</t>
  </si>
  <si>
    <t>FEFA  LLC</t>
  </si>
  <si>
    <t>CHEROKEE NATION HEALTHCARE SERVICES  L.L.C.</t>
  </si>
  <si>
    <t>Denis Heaton</t>
  </si>
  <si>
    <t>09/05/2020-09/04/2025</t>
  </si>
  <si>
    <t>USAMRDC/DHA</t>
  </si>
  <si>
    <t>N/A.</t>
  </si>
  <si>
    <t>Goldbelt Frontier, LLC.</t>
  </si>
  <si>
    <r>
      <rPr>
        <b/>
        <sz val="11"/>
        <color theme="1"/>
        <rFont val="Calibri"/>
        <family val="2"/>
        <scheme val="minor"/>
      </rPr>
      <t xml:space="preserve">BASE COR: </t>
    </r>
    <r>
      <rPr>
        <sz val="11"/>
        <color theme="1"/>
        <rFont val="Calibri"/>
        <family val="2"/>
        <scheme val="minor"/>
      </rPr>
      <t xml:space="preserve">Gerald K. Benson, USAMRDC Office of the Deputy Chief of Staff for Logistics. / gerald.k.benson.civ@mail.mil.
</t>
    </r>
    <r>
      <rPr>
        <b/>
        <sz val="11"/>
        <color theme="1"/>
        <rFont val="Calibri"/>
        <family val="2"/>
        <scheme val="minor"/>
      </rPr>
      <t>Task Order COR:</t>
    </r>
    <r>
      <rPr>
        <sz val="11"/>
        <color theme="1"/>
        <rFont val="Calibri"/>
        <family val="2"/>
        <scheme val="minor"/>
      </rPr>
      <t xml:space="preserve"> Delineated at the task order level. </t>
    </r>
  </si>
  <si>
    <t>U.S. Army Medical Research and Development Command (USAMRDC) / Defense Health Agency (DHA) Enterprise-Wide Medical Device/Medical Device Systems and Medical/Laboratory/Scientific Equipment Maintenance, Repair, Administrative, Advisory, Inventory and Training Services Indefinite Delivery Indefinite Quantity (IDIQ) Contract.</t>
  </si>
  <si>
    <t>7/1/20 - 6/30/25</t>
  </si>
  <si>
    <t>$17K</t>
  </si>
  <si>
    <t>Leslie Wills</t>
  </si>
  <si>
    <t>W81XWH20D0060</t>
  </si>
  <si>
    <t>Dr. Timothy McMahon</t>
  </si>
  <si>
    <t>Dr. Rasha Hammameih</t>
  </si>
  <si>
    <t>Johnathan Moore</t>
  </si>
  <si>
    <t>W81XWH20D0065</t>
  </si>
  <si>
    <t>9/22/20 - 9/21/25</t>
  </si>
  <si>
    <t>$998K</t>
  </si>
  <si>
    <t>Jennifer Audet</t>
  </si>
  <si>
    <t>W81XWH20D0066</t>
  </si>
  <si>
    <t>VRL</t>
  </si>
  <si>
    <t>9/30/20 - 9/29/25</t>
  </si>
  <si>
    <t>W81XWH21A0003</t>
  </si>
  <si>
    <t>Orbis Technologies</t>
  </si>
  <si>
    <t>Jayme Fletcher</t>
  </si>
  <si>
    <t>Dr. Pamela Glass</t>
  </si>
  <si>
    <t>12/17/20 - 12/16/25</t>
  </si>
  <si>
    <t>$3M</t>
  </si>
  <si>
    <t xml:space="preserve">FDA Submission Support Svcs via SEND DATA </t>
  </si>
  <si>
    <t>Animal Sample Testing Support Svcs</t>
  </si>
  <si>
    <t>W81XWH19A0010</t>
  </si>
  <si>
    <t>Science Care, Inc.</t>
  </si>
  <si>
    <t>6/12/19 - 6/11/24</t>
  </si>
  <si>
    <t>NMS Labs</t>
  </si>
  <si>
    <t>9/15/20 - 9/14/25</t>
  </si>
  <si>
    <t>TSgt Timothy Simonts</t>
  </si>
  <si>
    <t>W81XWH21D0002</t>
  </si>
  <si>
    <t>Cavalier Int'l Air Freights</t>
  </si>
  <si>
    <t>2/1/21 - 1/31/26</t>
  </si>
  <si>
    <t>CAT. A CONUS &amp; OCONUS Courier Services</t>
  </si>
  <si>
    <t>External Forensic Toxicology Testing Services</t>
  </si>
  <si>
    <t>PMHS [Post Mortem Human Subject] Support Services</t>
  </si>
  <si>
    <t>MRDC</t>
  </si>
  <si>
    <t>Ronnie Sanford</t>
  </si>
  <si>
    <t xml:space="preserve">W81XWH-20-D-0063 </t>
  </si>
  <si>
    <t>24 SEP 20 - 23 SEP 2025</t>
  </si>
  <si>
    <t>IQVIA GOVERNMENT SOLUTIONS</t>
  </si>
  <si>
    <t>TATRC/ DHA</t>
  </si>
  <si>
    <t xml:space="preserve">Mobile Software support for Secure Health Record (COTS) </t>
  </si>
  <si>
    <t>Robert Gerorge</t>
  </si>
  <si>
    <t>W81XWH19D0011</t>
  </si>
  <si>
    <t>Laulima Government Solutions, LLC</t>
  </si>
  <si>
    <t>CTC  Support</t>
  </si>
  <si>
    <t>Josh Dean</t>
  </si>
  <si>
    <t>Ceiling</t>
  </si>
  <si>
    <t xml:space="preserve"> Shairose Lalani</t>
  </si>
  <si>
    <t>Advanced Analytical</t>
  </si>
  <si>
    <t>11/12/17 - 11/11/22</t>
  </si>
  <si>
    <t>Kits, reagents and consumables</t>
  </si>
  <si>
    <t>AFMES</t>
  </si>
  <si>
    <t xml:space="preserve">Jake Fox </t>
  </si>
  <si>
    <t>Nanohmics Inc.</t>
  </si>
  <si>
    <t>02/08/2018-02/07/2023</t>
  </si>
  <si>
    <t xml:space="preserve">Enviornmental Sentinel Biomonitor </t>
  </si>
  <si>
    <t>USAMMDA, USACHER</t>
  </si>
  <si>
    <t>Rudolph Spencer</t>
  </si>
  <si>
    <t>Ann Wetzel</t>
  </si>
  <si>
    <t>Atlantic Diving Supply, Inc (ADS)</t>
  </si>
  <si>
    <t>5/5/19 - 5/4/2024</t>
  </si>
  <si>
    <t>Sets, Kits, Outfits</t>
  </si>
  <si>
    <t>American Purchasing Services, LLC dba American Medical Depot (AMD)</t>
  </si>
  <si>
    <t>The Lighthouse for the Blind dba LHB Industries (LHBI)</t>
  </si>
  <si>
    <t>5/5/19 - 5/4/2025</t>
  </si>
  <si>
    <t>TQM, LLC. dba Two Rivers Medical (TRM)</t>
  </si>
  <si>
    <t>5/5/19 - 5/4/2026</t>
  </si>
  <si>
    <t>7/15/20 - 7/14/25</t>
  </si>
  <si>
    <t>Wendy Hagan</t>
  </si>
  <si>
    <t>GoldenMax LLC</t>
  </si>
  <si>
    <t>4/17/20 - 4/16/21</t>
  </si>
  <si>
    <t>Infusion Pumps</t>
  </si>
  <si>
    <t>USAMMDA</t>
  </si>
  <si>
    <t>KO</t>
  </si>
  <si>
    <t>Kasey Carroll</t>
  </si>
  <si>
    <t>Courtney Piar</t>
  </si>
  <si>
    <t>Alicia Maldonado Torres</t>
  </si>
  <si>
    <t>Chris Helman</t>
  </si>
  <si>
    <t>Brian Oldham</t>
  </si>
  <si>
    <t>Yoon (Mimi) Kwak</t>
  </si>
  <si>
    <t>Beckman Coulter</t>
  </si>
  <si>
    <t>Microscan Walkaway &amp; Reagents</t>
  </si>
  <si>
    <t>Amy Michels</t>
  </si>
  <si>
    <t>Becton Dickinson</t>
  </si>
  <si>
    <t>Equuipment lease and reagents</t>
  </si>
  <si>
    <t>Biomeuriex</t>
  </si>
  <si>
    <t>Vitek 2XL System and data analysis software, and required reagents</t>
  </si>
  <si>
    <t>Christopher Cook</t>
  </si>
  <si>
    <t>Perkin Elmer</t>
  </si>
  <si>
    <t>09/22/2017 - 09/21/2022</t>
  </si>
  <si>
    <t>Brian Miller</t>
  </si>
  <si>
    <t>Life Technologies</t>
  </si>
  <si>
    <t>11/15/2017 - 11/14/2022</t>
  </si>
  <si>
    <t>Roberto Gonzalez Echeverria</t>
  </si>
  <si>
    <t xml:space="preserve"> Brenda Waite</t>
  </si>
  <si>
    <t>Ahlstrom USA</t>
  </si>
  <si>
    <t>10/31/17 - 10/30/22</t>
  </si>
  <si>
    <t>Laura Lutz</t>
  </si>
  <si>
    <t>Quip</t>
  </si>
  <si>
    <t>Veterinary Cleaning Chemicals</t>
  </si>
  <si>
    <t>IMMUNODIAGNOSTIC SYSTEMS INC.</t>
  </si>
  <si>
    <t>10/03/2018 - 10/02/2023</t>
  </si>
  <si>
    <t>Kits Reagents, Supplies, Consumables and Equipment</t>
  </si>
  <si>
    <t>Stripes Global Inc.</t>
  </si>
  <si>
    <t>12/7/2018 - 12/6/2023</t>
  </si>
  <si>
    <t>Singel and Multiplex Kits</t>
  </si>
  <si>
    <t>CPT Burns</t>
  </si>
  <si>
    <t>Pre and post analytical processing system and consumables</t>
  </si>
  <si>
    <t>Bio-Rad</t>
  </si>
  <si>
    <t>Serology Analyzers, Consumables, and Reagents for HIV Diagnostic Testing</t>
  </si>
  <si>
    <t>Patricia Lee</t>
  </si>
  <si>
    <t>BioIVT</t>
  </si>
  <si>
    <t>Hepatocytes and Human Cell Lines</t>
  </si>
  <si>
    <t>Single (S) / Mulitple (M) Awards</t>
  </si>
  <si>
    <t>Ktror's Name</t>
  </si>
  <si>
    <t>Period of Performance (including Options)</t>
  </si>
  <si>
    <t>Brief Description of services/supplies</t>
  </si>
  <si>
    <t>Supported Customers (MRMC, RIID, RICD, AFMES, WRAIR, etc)</t>
  </si>
  <si>
    <t>Contract Specialist</t>
  </si>
  <si>
    <t>Kathie King</t>
  </si>
  <si>
    <t>Michael Scherer</t>
  </si>
  <si>
    <t>Reagents and Consumables</t>
  </si>
  <si>
    <t>Veterans Healthcare Supply Solutions</t>
  </si>
  <si>
    <t>Marshall Farms Group LTD</t>
  </si>
  <si>
    <t>James Cheng</t>
  </si>
  <si>
    <t>Siemens HealthCare Diagnositics</t>
  </si>
  <si>
    <t>Reagents, Kits, Consumables and Supplies</t>
  </si>
  <si>
    <t>Jeff Flook</t>
  </si>
  <si>
    <t>Beverly Fogtman</t>
  </si>
  <si>
    <t>17-A-0005</t>
  </si>
  <si>
    <t>04/18/2017 - 04/17/2022</t>
  </si>
  <si>
    <t>USARIEM &amp; ISR</t>
  </si>
  <si>
    <t>Jeff Staab</t>
  </si>
  <si>
    <t>17-A-0006</t>
  </si>
  <si>
    <t>TOPA Verpakking</t>
  </si>
  <si>
    <t>Climate Controlled Medical Boxes</t>
  </si>
  <si>
    <t>USAMMCE, USAMMC-SWA</t>
  </si>
  <si>
    <t>MAJ Rodney Linch</t>
  </si>
  <si>
    <t>17-A-0007</t>
  </si>
  <si>
    <t>Meso Scale Diagnostics</t>
  </si>
  <si>
    <t>8/22/2017 - 8/21/2022</t>
  </si>
  <si>
    <t>Equipment, Reagents, Kits, Consumables and Supplies</t>
  </si>
  <si>
    <t>17-A-0008</t>
  </si>
  <si>
    <t>Cayman Chemical Inc</t>
  </si>
  <si>
    <t>06/14/17 - 6/13/22</t>
  </si>
  <si>
    <t>Synthetic Cannabinoids</t>
  </si>
  <si>
    <t>17-A-0009</t>
  </si>
  <si>
    <t>Biodiscovery</t>
  </si>
  <si>
    <t>MyBaits kits</t>
  </si>
  <si>
    <t>17-A-0011</t>
  </si>
  <si>
    <t>Roche Diagnostics Corporation</t>
  </si>
  <si>
    <t>07/22/2017 - 07/21/2022</t>
  </si>
  <si>
    <t>Roche TaqMan Analyzers, consumables and maintenance</t>
  </si>
  <si>
    <t>CPT Jennifer Burns</t>
  </si>
  <si>
    <t>17-A-0012</t>
  </si>
  <si>
    <t>Kapa Biosystems</t>
  </si>
  <si>
    <t>08/16/2017-08/15/2022</t>
  </si>
  <si>
    <t>Kapa DNA library construction and quantitifcation supplies</t>
  </si>
  <si>
    <t>WRAIR and AFMES</t>
  </si>
  <si>
    <t>CPT Martinez (WRAIR)/Shairose Laliana (AFMES)</t>
  </si>
  <si>
    <t>17-A-0013</t>
  </si>
  <si>
    <t>Twisted S Ranch</t>
  </si>
  <si>
    <t>08/8/2017-08/6/2022</t>
  </si>
  <si>
    <t>Purchase live pigs, sheep, and goats</t>
  </si>
  <si>
    <t>Madigan Army Medical Center (MAMC)</t>
  </si>
  <si>
    <t>Steve Rice</t>
  </si>
  <si>
    <t>17-A-0014</t>
  </si>
  <si>
    <t>S&amp;S Farms</t>
  </si>
  <si>
    <t>08/8/2017-08/7/2023</t>
  </si>
  <si>
    <t>Purchase live pigs</t>
  </si>
  <si>
    <t>17-A-0015</t>
  </si>
  <si>
    <t>Werfen USA LLC</t>
  </si>
  <si>
    <t>09/14/2017-09/13/2022</t>
  </si>
  <si>
    <t>Tem Systems supplies and consumables</t>
  </si>
  <si>
    <t>USAISR</t>
  </si>
  <si>
    <t>17-A-0016</t>
  </si>
  <si>
    <t>Bialek</t>
  </si>
  <si>
    <t>08/29/2017-08/28/22</t>
  </si>
  <si>
    <t>Furniture</t>
  </si>
  <si>
    <t xml:space="preserve">Dennis Burmeister </t>
  </si>
  <si>
    <t>17-A-0017</t>
  </si>
  <si>
    <t>Militenyi Biotech, Inc.</t>
  </si>
  <si>
    <t>09/15/2017-09/14/2022</t>
  </si>
  <si>
    <t>Miltenyi Biotech products and consumables</t>
  </si>
  <si>
    <t>Elke Bergmann-Leitner</t>
  </si>
  <si>
    <t>17-A-0018</t>
  </si>
  <si>
    <t>Fisher Scientific Company, LLC</t>
  </si>
  <si>
    <t>09/08/2017-09/07/2022</t>
  </si>
  <si>
    <t>General Laboratory Supplies &amp; Equipment, Chemicals</t>
  </si>
  <si>
    <t>USARICD, ISR, AFMES</t>
  </si>
  <si>
    <t>Joe McMongale</t>
  </si>
  <si>
    <t>17-A-0019</t>
  </si>
  <si>
    <t>Government Scientific Source, Inc.</t>
  </si>
  <si>
    <t xml:space="preserve">General Laboratory Supplies &amp; Equipment, Chemicals </t>
  </si>
  <si>
    <t>17-A-0020</t>
  </si>
  <si>
    <t>VWR International, LLC</t>
  </si>
  <si>
    <t>17-A-0023</t>
  </si>
  <si>
    <t>09/28/2017 - 09/27/2022</t>
  </si>
  <si>
    <t>Brand Name Repair/Spare Parts for Siemens ADVIA 120 Hematology Analyzer equipment and Siemens Sysmex CA-1500 Coagulation Analyzer equipment</t>
  </si>
  <si>
    <t>18-A-0001</t>
  </si>
  <si>
    <t>Illumina</t>
  </si>
  <si>
    <t>11/01/2017 - 03/31/2022</t>
  </si>
  <si>
    <t>18-A-0003</t>
  </si>
  <si>
    <t>18-A-0004</t>
  </si>
  <si>
    <t>Cerilliant</t>
  </si>
  <si>
    <t>10/23/17 - 10/22/22</t>
  </si>
  <si>
    <t>Drug Ref Stds</t>
  </si>
  <si>
    <t>18-A-0006</t>
  </si>
  <si>
    <t>Taconic Biosciences Inc.</t>
  </si>
  <si>
    <t>01/29/2018 - 01/28/2023</t>
  </si>
  <si>
    <t>Germ Free Mice</t>
  </si>
  <si>
    <t>Dr. John Lewis</t>
  </si>
  <si>
    <t>18-A-0007</t>
  </si>
  <si>
    <t>Coriell Institute of Medical Research</t>
  </si>
  <si>
    <t>05/03/2018 - 05/02/2023</t>
  </si>
  <si>
    <t>1000 Genomes Project Cell Cultures</t>
  </si>
  <si>
    <t>18-A-0008</t>
  </si>
  <si>
    <t>TCS Interpreting</t>
  </si>
  <si>
    <t>04/20/2018 - 04/19/2023</t>
  </si>
  <si>
    <t>Sign Language Interpreting services</t>
  </si>
  <si>
    <t>USAMRAA</t>
  </si>
  <si>
    <t>BC Baker</t>
  </si>
  <si>
    <t>18-A-0009</t>
  </si>
  <si>
    <t>Given Imaging</t>
  </si>
  <si>
    <t>09/11/2018 - 09/10/2023</t>
  </si>
  <si>
    <t>SmartPill Consumables</t>
  </si>
  <si>
    <t>Anthony Karis</t>
  </si>
  <si>
    <t>19-A-0002</t>
  </si>
  <si>
    <t>Verogen</t>
  </si>
  <si>
    <t>11/01/2018 - 10/31/2023</t>
  </si>
  <si>
    <t>Forensic DNA Identification reagents and consumable supplies</t>
  </si>
  <si>
    <t>19-A-0003</t>
  </si>
  <si>
    <t>Atlantic Diving Supply, Inc. (ADS)</t>
  </si>
  <si>
    <t>03/12/2019 - 03/11/2024</t>
  </si>
  <si>
    <t>$25M</t>
  </si>
  <si>
    <t>Medical Equipment Repair parts</t>
  </si>
  <si>
    <t>USAMMA &amp; entire DOD medical community</t>
  </si>
  <si>
    <t>Newt Oliphant</t>
  </si>
  <si>
    <t>19-A-0004</t>
  </si>
  <si>
    <t>AV Med formerly American Purchasing Serivces, LLC dba American Medical Depot (AMD)</t>
  </si>
  <si>
    <t>19-A-0005</t>
  </si>
  <si>
    <t>TQM, LLC dba Two Rivers Medical (TRM)</t>
  </si>
  <si>
    <t>19-A-0007</t>
  </si>
  <si>
    <t>Trilink</t>
  </si>
  <si>
    <t>06/18/19 - 06/17/24</t>
  </si>
  <si>
    <t>mRNA Reagents</t>
  </si>
  <si>
    <t>Tech POC - Dr. Evelina Angov</t>
  </si>
  <si>
    <t>19-A-0008</t>
  </si>
  <si>
    <t>Gen-Probe Inc.</t>
  </si>
  <si>
    <t>04/10/19 - 04/09/24</t>
  </si>
  <si>
    <t>Reagents, consumables for HIV-1 and HCV Molecular Aptima Testing</t>
  </si>
  <si>
    <t>Technical POC - CPT Burns</t>
  </si>
  <si>
    <t>19-A-0009</t>
  </si>
  <si>
    <t>Abbott Molecular Inc.</t>
  </si>
  <si>
    <t>07/22/2019 - 07/21/2024</t>
  </si>
  <si>
    <t>HIV-1 Genotype Resistance Testing Supplies</t>
  </si>
  <si>
    <t>COR:  CPT Burns</t>
  </si>
  <si>
    <t>19-A-0011</t>
  </si>
  <si>
    <t>Benchmark Products</t>
  </si>
  <si>
    <t>06/15/19 - 06/14/2024</t>
  </si>
  <si>
    <t>Cleaning Supplies</t>
  </si>
  <si>
    <t>Rick Millward</t>
  </si>
  <si>
    <t>19-A-0012</t>
  </si>
  <si>
    <t xml:space="preserve">ZUELLIG PHARMA LIMITED </t>
  </si>
  <si>
    <t>09/15/2019 - 09/14/2024</t>
  </si>
  <si>
    <t>Laboratory reagents &amp; Medical supplies</t>
  </si>
  <si>
    <t>Tech POC - Wisnee Panichphol</t>
  </si>
  <si>
    <t>19-A-0013</t>
  </si>
  <si>
    <t xml:space="preserve">RCM </t>
  </si>
  <si>
    <t>07/11/2019-07/10/2024</t>
  </si>
  <si>
    <t>Lab plastic ware and medical supplies</t>
  </si>
  <si>
    <t>Maj. Anthony Shiepko</t>
  </si>
  <si>
    <t>19-A-0014</t>
  </si>
  <si>
    <t>Gibthai Company Limited</t>
  </si>
  <si>
    <t>09/06/2019 - 09/05/2024</t>
  </si>
  <si>
    <t>19-A-0015</t>
  </si>
  <si>
    <t>Amercian Medical Depot (AMD)</t>
  </si>
  <si>
    <t>08/26/2019 - 08/25/2024</t>
  </si>
  <si>
    <t>Consumable/disposable medical lap supplies</t>
  </si>
  <si>
    <t>19-A-0016</t>
  </si>
  <si>
    <t>Geo-Med</t>
  </si>
  <si>
    <t>19-A-0017</t>
  </si>
  <si>
    <t>Medline</t>
  </si>
  <si>
    <t>19-A-0018</t>
  </si>
  <si>
    <t>19-A-0019</t>
  </si>
  <si>
    <t>Talu</t>
  </si>
  <si>
    <t>9/25/2019 - 9/24/2024</t>
  </si>
  <si>
    <t>DHA relocation services, equipment</t>
  </si>
  <si>
    <t>DHA</t>
  </si>
  <si>
    <t>COR: C. Anthony King</t>
  </si>
  <si>
    <t>20-A-0001</t>
  </si>
  <si>
    <t>12/2019- 12/2024</t>
  </si>
  <si>
    <t>Naïve Gottingen Minipig</t>
  </si>
  <si>
    <t>ICD</t>
  </si>
  <si>
    <t>20-A-0002</t>
  </si>
  <si>
    <t>Diagnostica Stago Inc.</t>
  </si>
  <si>
    <t>03/02/2020 - 03/01/2020</t>
  </si>
  <si>
    <t>Reagents</t>
  </si>
  <si>
    <t>Charles Guymon</t>
  </si>
  <si>
    <t>20-A-0003</t>
  </si>
  <si>
    <t>Charles River Laboratories</t>
  </si>
  <si>
    <t>7/9/2020-7/8/2025</t>
  </si>
  <si>
    <t>Small Laboratory Research Animals</t>
  </si>
  <si>
    <t>USAMRIID, USAMRICD, USAISR, USARIEM, WRAIR, MAMC, EAMC</t>
  </si>
  <si>
    <t>20-A-0004</t>
  </si>
  <si>
    <t>Envigo RMS, LLC</t>
  </si>
  <si>
    <t>Small Laboratory Research Animals (Mice, Rats, Rabbits, Hamsters only)</t>
  </si>
  <si>
    <t>20-A-0005</t>
  </si>
  <si>
    <t>The Jackson Laboratory</t>
  </si>
  <si>
    <t>Small Laboratory Research Animals (Mice only)</t>
  </si>
  <si>
    <t>s</t>
  </si>
  <si>
    <t>20-A-0006</t>
  </si>
  <si>
    <t>7/21/2020 - 7/20/2025</t>
  </si>
  <si>
    <t>Reagents, consumables and maintenance</t>
  </si>
  <si>
    <t xml:space="preserve">CPT Burns </t>
  </si>
  <si>
    <t>20-A-0007</t>
  </si>
  <si>
    <t>9/15/2020 - 9/14/2025</t>
  </si>
  <si>
    <t>20-A-0008</t>
  </si>
  <si>
    <t>Promega Corporation</t>
  </si>
  <si>
    <t>09/25/2020 - 09/24/2025</t>
  </si>
  <si>
    <t>20-A-0010</t>
  </si>
  <si>
    <t>General Electric Corporation</t>
  </si>
  <si>
    <t>09/22/2020 - 09/21/2025</t>
  </si>
  <si>
    <t>Human Portable Ultrasounds</t>
  </si>
  <si>
    <t>20-A-9065</t>
  </si>
  <si>
    <t>Edge</t>
  </si>
  <si>
    <t>08/26/2020 – 08/25/2025</t>
  </si>
  <si>
    <t>Performa DTR Ultra</t>
  </si>
  <si>
    <t>21-A-0001</t>
  </si>
  <si>
    <t>Orasure Technologies</t>
  </si>
  <si>
    <t xml:space="preserve">11/16/2020 - 11/15/2025 </t>
  </si>
  <si>
    <t>LCDR Katherine Dozier</t>
  </si>
  <si>
    <t>21-A-0002</t>
  </si>
  <si>
    <t>Airgas USA LLC</t>
  </si>
  <si>
    <t>12/18/2020 - 12/17/2025</t>
  </si>
  <si>
    <t>Gas products and services</t>
  </si>
  <si>
    <t>USAMRIID, USAMRICD, USARIEM, WRAIR, USAARL, AFMES</t>
  </si>
  <si>
    <t>Eric Smith</t>
  </si>
  <si>
    <t>21-A-0004</t>
  </si>
  <si>
    <t xml:space="preserve">Midwest Research Swine, LLC </t>
  </si>
  <si>
    <t>01/15/2021 - 01/14/2026</t>
  </si>
  <si>
    <t>Research swine</t>
  </si>
  <si>
    <t>Chris Bell</t>
  </si>
  <si>
    <t>CB1</t>
  </si>
  <si>
    <t>CB10</t>
  </si>
  <si>
    <t>Sinclair- miniature swine</t>
  </si>
  <si>
    <t>Qiagen</t>
  </si>
  <si>
    <t>6/14/2021 - 6/13/2026</t>
  </si>
  <si>
    <t>6/6/2021 - 6/5/2026</t>
  </si>
  <si>
    <t>8/11/2021 - 8/10/2026</t>
  </si>
  <si>
    <t>21-A-0005</t>
  </si>
  <si>
    <t>21-A-0006</t>
  </si>
  <si>
    <t>21-A-0007</t>
  </si>
  <si>
    <t>Jeff Bartlett</t>
  </si>
  <si>
    <t>Skylar Wells</t>
  </si>
  <si>
    <t>CB4</t>
  </si>
  <si>
    <t>W81XWH17D0023</t>
  </si>
  <si>
    <t>W81XWH17D0024</t>
  </si>
  <si>
    <t>W81XWH17D0026</t>
  </si>
  <si>
    <t>W81XWH18D0036</t>
  </si>
  <si>
    <t>W81XWH20D0001</t>
  </si>
  <si>
    <t>W81XWH20D0061</t>
  </si>
  <si>
    <t>W81XWH21D0004</t>
  </si>
  <si>
    <t>W81XWH18D0012</t>
  </si>
  <si>
    <t>W81XWH18D0014</t>
  </si>
  <si>
    <t>W81XWH18D0035</t>
  </si>
  <si>
    <t>Customer</t>
  </si>
  <si>
    <t xml:space="preserve"> (MATERIAL) NEXTflex Library Prep Kits</t>
  </si>
  <si>
    <t>(MATERIAL) Reagents DNA</t>
  </si>
  <si>
    <t>(MATERIAL) Bloodstain Cards</t>
  </si>
  <si>
    <t>Collaborative Testing Services</t>
  </si>
  <si>
    <t>LCDR Eric Romanperez</t>
  </si>
  <si>
    <t>11/1/21-10/31/26</t>
  </si>
  <si>
    <t>11/18/21-11/17/26</t>
  </si>
  <si>
    <t>Edge Biosystems</t>
  </si>
  <si>
    <t>9/22/17-9/21/2022</t>
  </si>
  <si>
    <t>CB6</t>
  </si>
  <si>
    <t>CB5</t>
  </si>
  <si>
    <t>DHA - AFMES</t>
  </si>
  <si>
    <t>21-A-0009</t>
  </si>
  <si>
    <t>Ham Bone Farms, LLC.</t>
  </si>
  <si>
    <t>SWINE</t>
  </si>
  <si>
    <t>MAMC</t>
  </si>
  <si>
    <t>9/23/21-9/22/2026</t>
  </si>
  <si>
    <t>Adrienne McChesney</t>
  </si>
  <si>
    <t>EUROFINS</t>
  </si>
  <si>
    <t>1/22/18 - 1/21/23</t>
  </si>
  <si>
    <t>QUIDEL</t>
  </si>
  <si>
    <t>9/26/18-9/25/23</t>
  </si>
  <si>
    <t>Jeffrey Sprecher</t>
  </si>
  <si>
    <t>LSU Pennington Biomedical Research Center (PBRC)</t>
  </si>
  <si>
    <t>6/11/19-6/10/24</t>
  </si>
  <si>
    <t>W81XWH20D0059</t>
  </si>
  <si>
    <t>Claire Whitney</t>
  </si>
  <si>
    <t>METABOLON</t>
  </si>
  <si>
    <t>5/1/20-4/30/25</t>
  </si>
  <si>
    <t>17-A-0010</t>
  </si>
  <si>
    <t>Prevent Biometrics</t>
  </si>
  <si>
    <t>8/17/2017 -  8/17/22</t>
  </si>
  <si>
    <t>Prevent Biometrics, Inc. Mouthguard Sensors</t>
  </si>
  <si>
    <t xml:space="preserve">CB3 </t>
  </si>
  <si>
    <t>Debbie Hagan</t>
  </si>
  <si>
    <t>USAMRIID + other MRDC labs</t>
  </si>
  <si>
    <t>Grant Gratton</t>
  </si>
  <si>
    <t>W81XWH20D0058</t>
  </si>
  <si>
    <t>Capitol Carbonic Corporation</t>
  </si>
  <si>
    <t>4/22/20 - 4/21/25</t>
  </si>
  <si>
    <t>$129K</t>
  </si>
  <si>
    <t xml:space="preserve"> </t>
  </si>
  <si>
    <t>Jeff Beck</t>
  </si>
  <si>
    <t>W81XWH19A0020</t>
  </si>
  <si>
    <t>BioSafe Engineering</t>
  </si>
  <si>
    <t>9/19/20 - 9/18/24</t>
  </si>
  <si>
    <t>Siemens Healthcare Diagnostics</t>
  </si>
  <si>
    <t>W81XWH17A0004</t>
  </si>
  <si>
    <t>Envigo RMS, Inc.</t>
  </si>
  <si>
    <t xml:space="preserve">Animal Feed and Bedding </t>
  </si>
  <si>
    <t>$2.8M</t>
  </si>
  <si>
    <t>Beverly Fogtman??</t>
  </si>
  <si>
    <t>W81XWH17A0023</t>
  </si>
  <si>
    <t>9/28/17 - 9/27/22</t>
  </si>
  <si>
    <t>W81XWH17A0010</t>
  </si>
  <si>
    <t>W81XWH20A0003</t>
  </si>
  <si>
    <t>Charles River Labs</t>
  </si>
  <si>
    <t>7/9/20 - 7/8/25</t>
  </si>
  <si>
    <t>W81XWH21A0008</t>
  </si>
  <si>
    <t>Nanostring Technologies</t>
  </si>
  <si>
    <t>8/10/21 - 8/9/26</t>
  </si>
  <si>
    <t>Dr. Len Wasieloski</t>
  </si>
  <si>
    <t>Ryan Jorgensen</t>
  </si>
  <si>
    <t>Wendy Giles</t>
  </si>
  <si>
    <t>Josephine Esteban-Trexler</t>
  </si>
  <si>
    <t>W81XWH20D0055</t>
  </si>
  <si>
    <t>Honeywell</t>
  </si>
  <si>
    <t>$1.47M</t>
  </si>
  <si>
    <t>Biosafety Level 3/4 Laboratory Suits</t>
  </si>
  <si>
    <t xml:space="preserve">Dry Ice </t>
  </si>
  <si>
    <t>W81XWH18D0021</t>
  </si>
  <si>
    <t>NHPs [Non-Human Primates]</t>
  </si>
  <si>
    <t>$33M</t>
  </si>
  <si>
    <t>Alpha Genesis</t>
  </si>
  <si>
    <t>12/19/18 - 12/18/22</t>
  </si>
  <si>
    <t>PRELABS LLC</t>
  </si>
  <si>
    <t>World Wide Primates</t>
  </si>
  <si>
    <t>W81XWH18D0022</t>
  </si>
  <si>
    <t>W81XWH18D0023</t>
  </si>
  <si>
    <t>Ed Claunch/ Kimberly Vasquez</t>
  </si>
  <si>
    <t>Maintenance + Parts for Two Analyzers</t>
  </si>
  <si>
    <t>USAMRIID + USAMRICD</t>
  </si>
  <si>
    <t>8/8/17 - 8/7/22</t>
  </si>
  <si>
    <t>$1.105M</t>
  </si>
  <si>
    <t>Prevent Biometrics, Inc.</t>
  </si>
  <si>
    <t>Tyler Rooks</t>
  </si>
  <si>
    <t>TEDS Maintenance + Support [Thermal Effluent Decontamination System] + Parts</t>
  </si>
  <si>
    <t>Nanostring Reagents and Assays</t>
  </si>
  <si>
    <t>CB3</t>
  </si>
  <si>
    <t>17-A-0004</t>
  </si>
  <si>
    <t>Animal Feed and Bedding</t>
  </si>
  <si>
    <t>USAMRIID, USAMRICD</t>
  </si>
  <si>
    <t>3/27/17 - 3-26/22</t>
  </si>
  <si>
    <t>3/27/17 - 3/26/22</t>
  </si>
  <si>
    <t>Mouthguard Sensors</t>
  </si>
  <si>
    <t>TPOC (Not COR) Tyler Rooks</t>
  </si>
  <si>
    <t>18-A-0013</t>
  </si>
  <si>
    <t>18-A-0014</t>
  </si>
  <si>
    <t>19-A-0010</t>
  </si>
  <si>
    <t>Science Care</t>
  </si>
  <si>
    <t>19-A-0020</t>
  </si>
  <si>
    <t>W81XWH20A0004</t>
  </si>
  <si>
    <t>W81XWH20A0005</t>
  </si>
  <si>
    <t xml:space="preserve">Small Laboratory Research Animals </t>
  </si>
  <si>
    <t>21-A-0003</t>
  </si>
  <si>
    <t xml:space="preserve">Orbis Technologies </t>
  </si>
  <si>
    <t>USAMRIID + MRDC labs</t>
  </si>
  <si>
    <t>21-A-0008</t>
  </si>
  <si>
    <t>CB2-Ayi Ayayi</t>
  </si>
  <si>
    <t>CB1-</t>
  </si>
  <si>
    <t>WRAIR (USACEHR) and USAMRIID</t>
  </si>
  <si>
    <t>WRAIR, USAMRIID</t>
  </si>
  <si>
    <t>CB2-Brandon Roebuck</t>
  </si>
  <si>
    <t>CB 9</t>
  </si>
  <si>
    <t>CB7</t>
  </si>
  <si>
    <t>Peter Mitchell</t>
  </si>
  <si>
    <t>Caj Keen</t>
  </si>
  <si>
    <t>Matt Teel</t>
  </si>
  <si>
    <t>W81XWH-18-D-0013</t>
  </si>
  <si>
    <t>W81XWH-19-D-0006</t>
  </si>
  <si>
    <t>W81XWH-19-D-0007</t>
  </si>
  <si>
    <t>W81XWH-19-D-0008</t>
  </si>
  <si>
    <t>W81XWH-19-D-0009</t>
  </si>
  <si>
    <t>W81XWH-20-D-0057</t>
  </si>
  <si>
    <t>BRAES</t>
  </si>
  <si>
    <t>CB9</t>
  </si>
  <si>
    <t>Jennifer Burke</t>
  </si>
  <si>
    <t>Nathan Anderson</t>
  </si>
  <si>
    <t>CB6-Courtney Chase</t>
  </si>
  <si>
    <t>Julie Burns</t>
  </si>
  <si>
    <t>Shayla Smith</t>
  </si>
  <si>
    <t>W81XWH-22-D-0004</t>
  </si>
  <si>
    <t>GDIT</t>
  </si>
  <si>
    <t>$170M</t>
  </si>
  <si>
    <t>01/28/22 - 01/27/27</t>
  </si>
  <si>
    <t>W81XWH-21-A-0009</t>
  </si>
  <si>
    <t>Toloris Duvall</t>
  </si>
  <si>
    <t>Yorkshire Swine</t>
  </si>
  <si>
    <t>Pigs for research</t>
  </si>
  <si>
    <t>Amy Brown</t>
  </si>
  <si>
    <t>W81XWH18D0024</t>
  </si>
  <si>
    <t>W81XWH18D0019</t>
  </si>
  <si>
    <t>W81XWH18D0025</t>
  </si>
  <si>
    <t>W81XWH18D0027</t>
  </si>
  <si>
    <t>W81XWH18D0028</t>
  </si>
  <si>
    <t>W81XWH18D0029</t>
  </si>
  <si>
    <t>W81XWH18D0030</t>
  </si>
  <si>
    <t xml:space="preserve"> 9/3/23</t>
  </si>
  <si>
    <t>Brenda Mena</t>
  </si>
  <si>
    <t>9/23/21-9/22/26</t>
  </si>
  <si>
    <t>W81XWH17A0018</t>
  </si>
  <si>
    <t>W81XWH17A0019</t>
  </si>
  <si>
    <t>W81XWH17A0020</t>
  </si>
  <si>
    <t>W81XWH20A0001</t>
  </si>
  <si>
    <t>USAMRICD</t>
  </si>
  <si>
    <t>Laboratory Supplies</t>
  </si>
  <si>
    <t>Swines</t>
  </si>
  <si>
    <t>Joe Mcmonagle / Tina Hamrick</t>
  </si>
  <si>
    <t xml:space="preserve"> N/A</t>
  </si>
  <si>
    <t>Gottingen Swine</t>
  </si>
  <si>
    <t>Jesse Nisley</t>
  </si>
  <si>
    <t>CB2</t>
  </si>
  <si>
    <t>John Crawford / Joesph Mcmonagle</t>
  </si>
  <si>
    <r>
      <rPr>
        <b/>
        <sz val="11"/>
        <color theme="1"/>
        <rFont val="Calibri"/>
        <family val="2"/>
      </rPr>
      <t xml:space="preserve">BASE COR: </t>
    </r>
    <r>
      <rPr>
        <sz val="11"/>
        <color theme="1"/>
        <rFont val="Calibri"/>
        <family val="2"/>
      </rPr>
      <t xml:space="preserve">Gerald K. Benson, USAMRDC Office of the Deputy Chief of Staff for Logistics. / gerald.k.benson.civ@mail.mil.
</t>
    </r>
    <r>
      <rPr>
        <b/>
        <sz val="11"/>
        <color theme="1"/>
        <rFont val="Calibri"/>
        <family val="2"/>
      </rPr>
      <t>Task Order COR:</t>
    </r>
    <r>
      <rPr>
        <sz val="11"/>
        <color theme="1"/>
        <rFont val="Calibri"/>
        <family val="2"/>
      </rPr>
      <t xml:space="preserve"> Delineated at the task order level. </t>
    </r>
  </si>
  <si>
    <t>Justin Pickett</t>
  </si>
  <si>
    <t>Amercian Purchasing Services</t>
  </si>
  <si>
    <t>Geo-Med LLC</t>
  </si>
  <si>
    <t>Medline Industries</t>
  </si>
  <si>
    <t>VWR International</t>
  </si>
  <si>
    <t>CB2- Jesse Nisley</t>
  </si>
  <si>
    <t>W81XWH-17-A-0007</t>
  </si>
  <si>
    <t>W81XWH-17-A-0011</t>
  </si>
  <si>
    <t>W81XWH-17-A-0012</t>
  </si>
  <si>
    <t>W81XWH-17-A-0015</t>
  </si>
  <si>
    <t>W81XWH-17-A-0016</t>
  </si>
  <si>
    <t>W81XWH-17-A-0017</t>
  </si>
  <si>
    <t>W81XWH-19-A-0007</t>
  </si>
  <si>
    <t>W81XWH-19-A-0008</t>
  </si>
  <si>
    <t>W81XWH-19-A-0009</t>
  </si>
  <si>
    <t>W81XWH-19-A-0011</t>
  </si>
  <si>
    <t>W81XWH-19-A-0012</t>
  </si>
  <si>
    <t>W81XWH-19-A-0013</t>
  </si>
  <si>
    <t>W81XWH-19-A-0014</t>
  </si>
  <si>
    <t>W81XWH-19-A-0019</t>
  </si>
  <si>
    <t>C. Anthony King</t>
  </si>
  <si>
    <t>W81XWH-20-A-0006</t>
  </si>
  <si>
    <t>W81XWH-20-A-0008</t>
  </si>
  <si>
    <t>W81XWH-20-A-0010</t>
  </si>
  <si>
    <t>W81XWH-20-A-9065</t>
  </si>
  <si>
    <t>W81XWH-21-A-0001</t>
  </si>
  <si>
    <t>W81XWH-21-A-0002</t>
  </si>
  <si>
    <t>W81XWH-21-A-0004</t>
  </si>
  <si>
    <t>W81XWH-21-A-0005</t>
  </si>
  <si>
    <t>W81XWH-21-A-0006</t>
  </si>
  <si>
    <t>W81XWH-21-A-0007</t>
  </si>
  <si>
    <t>W81XWH-22-D-0003</t>
  </si>
  <si>
    <t>W81XWH-19-A-0005</t>
  </si>
  <si>
    <t>W81XWH-19-A-0004</t>
  </si>
  <si>
    <t>W81XWH-19-A-0003</t>
  </si>
  <si>
    <t>W81XWH-19-A-0002</t>
  </si>
  <si>
    <t>W81XWH-18-A-0009</t>
  </si>
  <si>
    <t>W81XWH-18-A-0008</t>
  </si>
  <si>
    <t>W81XWH-18-A-0001</t>
  </si>
  <si>
    <t>W81XWH-18-A-0004</t>
  </si>
  <si>
    <t>W81XWH-17-A-0013</t>
  </si>
  <si>
    <t>W81XWH-17-A-0014</t>
  </si>
  <si>
    <t>W81XWH-17-A-0005</t>
  </si>
  <si>
    <t>W81XWH-17-A-0006</t>
  </si>
  <si>
    <t>W81XWH-17-A-0008</t>
  </si>
  <si>
    <t>W81XWH-17-A-0009</t>
  </si>
  <si>
    <t>W81XWH-17-D-0009</t>
  </si>
  <si>
    <t>W81XWH-17-D-0034</t>
  </si>
  <si>
    <t>W81XWH-17-D-0035</t>
  </si>
  <si>
    <t>W81XWH-17-D-0038</t>
  </si>
  <si>
    <t>W81XWH-17-D-0039</t>
  </si>
  <si>
    <t>11/01/2017 - 10/31/2022</t>
  </si>
  <si>
    <t>y</t>
  </si>
  <si>
    <t>W81XWH-18-D-0012</t>
  </si>
  <si>
    <t>W81XWH-18-D-0014</t>
  </si>
  <si>
    <t xml:space="preserve">W81XWH-18-D-0016 </t>
  </si>
  <si>
    <t>W81XWH-18-D-0026</t>
  </si>
  <si>
    <t>W81XWH-18-D-0035</t>
  </si>
  <si>
    <t>ELISA Kits</t>
  </si>
  <si>
    <t>W81XWH-19-D-0001</t>
  </si>
  <si>
    <t>W81XWH-19-D-0004</t>
  </si>
  <si>
    <t>Biochemistry Analysis Services</t>
  </si>
  <si>
    <t>W81XWH-19-D-0010</t>
  </si>
  <si>
    <t>W81XWH-20-A-0002</t>
  </si>
  <si>
    <t>Blood Sample Analysis Servcies</t>
  </si>
  <si>
    <t>W81XWH-20-D-0059</t>
  </si>
  <si>
    <t>W81XWH-20-D-0064</t>
  </si>
  <si>
    <t>Alicia Maldonado-Torres</t>
  </si>
  <si>
    <t>W81XWH-22-D-0001</t>
  </si>
  <si>
    <t>DNA Test Kits</t>
  </si>
  <si>
    <t>W81XWH-22-D-0002</t>
  </si>
  <si>
    <t>Testing Supplies</t>
  </si>
  <si>
    <t>Forensic Toxicology Proficiency Test Subscripton</t>
  </si>
  <si>
    <t>W81XWH-19-D-0005</t>
  </si>
  <si>
    <t>W81XWH18D0016</t>
  </si>
  <si>
    <t>Brenda Waite</t>
  </si>
  <si>
    <t>Robert Gonzalez-Echeverria</t>
  </si>
  <si>
    <t>W81XWH-17-D-0014</t>
  </si>
  <si>
    <t>Edge Plates</t>
  </si>
  <si>
    <t>W81XWH18D0013</t>
  </si>
  <si>
    <t>Jake Fox</t>
  </si>
  <si>
    <t>W81XWH20D0057</t>
  </si>
  <si>
    <t>W81XWH-20-D-0062</t>
  </si>
  <si>
    <t>Ashely Atkins</t>
  </si>
  <si>
    <t>Primary Listings of Blank Purchase Agreemets (BPA) &amp; Indefinite Delivery/Indefinite Quantity (IDIQ) Contracts</t>
  </si>
  <si>
    <t>These lists reflect the BPAs and IDIQ Contracts for supplies and services awarded by the U.S. Army Medical Research Acquisition Activity in support of its customers. Our customers are encouraged to review the lists to become familiar with the existing vehicles that may be available to satisfy requirements in the planning stages. Please contact the Contract Branch supporting your organization to discuss any award listed and if it is suitable and available for your requirement.</t>
  </si>
  <si>
    <t>Dawn Jennings</t>
  </si>
  <si>
    <t>Rebecca Wisner</t>
  </si>
  <si>
    <t>Jack Fitzsimmons</t>
  </si>
  <si>
    <t>Jacki Svincek</t>
  </si>
  <si>
    <t>Qiagen Reagents</t>
  </si>
  <si>
    <t>W81XWH-18-A-0003</t>
  </si>
  <si>
    <t>W81XWH-17-D-0023</t>
  </si>
  <si>
    <t>W81XWH-17-D-0024</t>
  </si>
  <si>
    <t>W81XWH-17-D-0026</t>
  </si>
  <si>
    <t>W81XWH-18-A-0006</t>
  </si>
  <si>
    <t>W81XWH-18-A-0007</t>
  </si>
  <si>
    <t>W81XWH-18-D-0019</t>
  </si>
  <si>
    <t>W81XWH-18-D-0024</t>
  </si>
  <si>
    <t>W81XWH-18-D-0025</t>
  </si>
  <si>
    <t>W81XWH-18-D-0027</t>
  </si>
  <si>
    <t>W81XWH-18-D-0028</t>
  </si>
  <si>
    <t>W81XWH-18-D-0029</t>
  </si>
  <si>
    <t>W81XWH-18-D-0030</t>
  </si>
  <si>
    <t>W81XWH-18-D-0036</t>
  </si>
  <si>
    <t>W81XWH-18-D-0037</t>
  </si>
  <si>
    <t>W81XWH-19-A-0001</t>
  </si>
  <si>
    <t>W81XWH-19-A-0015</t>
  </si>
  <si>
    <t>W81XWH-19-A-0016</t>
  </si>
  <si>
    <t>W81XWH-19-A-0017</t>
  </si>
  <si>
    <t>W81XWH-19-A-0018</t>
  </si>
  <si>
    <t>W81XWH-19-D-0002</t>
  </si>
  <si>
    <t>W81XWH-19-D-0011</t>
  </si>
  <si>
    <t>W81XWH-20-A-0007</t>
  </si>
  <si>
    <t>W81XWH-20-D-0001</t>
  </si>
  <si>
    <t>W81XWH-20-D-0061</t>
  </si>
  <si>
    <t>W81XWH-21-D-0004</t>
  </si>
  <si>
    <t>Kim Pope</t>
  </si>
  <si>
    <t>Brian Dacanay</t>
  </si>
  <si>
    <t>W81XWH-21-D-0003</t>
  </si>
  <si>
    <t xml:space="preserve">General Dynamics Information Technology </t>
  </si>
  <si>
    <t>04/01/2021-03/31/2031</t>
  </si>
  <si>
    <t>09/23/2016 - 09/22/2026</t>
  </si>
  <si>
    <t>MRDC and CDMRP</t>
  </si>
  <si>
    <t>Regulated Activities Support for the United States Army Medical Research and Development Command Office of Regulated Activities</t>
  </si>
  <si>
    <t xml:space="preserve">CB4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</si>
</sst>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164" formatCode="[$-409]dd\-mmm\-yy;@"/>
    <numFmt numFmtId="165" formatCode="&quot;$&quot;#,##0"/>
    <numFmt numFmtId="166" formatCode="&quot;$&quot;#,##0.00"/>
    <numFmt numFmtId="167" formatCode="[$-409]d\-mmm\-yy;@"/>
    <numFmt numFmtId="168" formatCode="m/d/yy;@"/>
    <numFmt numFmtId="169" formatCode="mm/dd/yyyy"/>
  </numFmts>
  <fonts count="25">
    <font>
      <sz val="11"/>
      <color theme="1"/>
      <name val="Calibri"/>
      <family val="2"/>
      <scheme val="minor"/>
    </font>
    <font>
      <b/>
      <sz val="11"/>
      <color rgb="FF0000FF"/>
      <name val="Calibri"/>
      <family val="2"/>
      <scheme val="minor"/>
    </font>
    <font>
      <sz val="11"/>
      <color theme="1"/>
      <name val="Calibri"/>
      <family val="2"/>
      <scheme val="minor"/>
    </font>
    <font>
      <sz val="11"/>
      <name val="Calibri"/>
      <family val="2"/>
      <scheme val="minor"/>
    </font>
    <font>
      <sz val="12"/>
      <color theme="1"/>
      <name val="Calibri"/>
      <family val="2"/>
      <scheme val="minor"/>
    </font>
    <font>
      <b/>
      <sz val="11"/>
      <color theme="1"/>
      <name val="Calibri"/>
      <family val="2"/>
      <scheme val="minor"/>
    </font>
    <font>
      <sz val="10"/>
      <color theme="1"/>
      <name val="Times New Roman"/>
      <family val="1"/>
    </font>
    <font>
      <sz val="10"/>
      <color indexed="8"/>
      <name val="Arial"/>
      <family val="2"/>
    </font>
    <font>
      <sz val="11"/>
      <name val="Calibri"/>
      <family val="2"/>
    </font>
    <font>
      <sz val="11"/>
      <color theme="0"/>
      <name val="Calibri"/>
      <family val="2"/>
      <scheme val="minor"/>
    </font>
    <font>
      <sz val="10"/>
      <name val="Arial"/>
      <family val="2"/>
    </font>
    <font>
      <b/>
      <sz val="11"/>
      <color rgb="FF0070C0"/>
      <name val="Calibri"/>
      <family val="2"/>
      <scheme val="minor"/>
    </font>
    <font>
      <sz val="11"/>
      <color theme="1"/>
      <name val="Calibri  "/>
    </font>
    <font>
      <sz val="11"/>
      <color rgb="FFFF0000"/>
      <name val="Calibri"/>
      <family val="2"/>
      <scheme val="minor"/>
    </font>
    <font>
      <sz val="10"/>
      <color theme="1"/>
      <name val="Times New Roman"/>
      <family val="1"/>
    </font>
    <font>
      <b/>
      <sz val="11"/>
      <color rgb="FF0000FF"/>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rgb="FF333333"/>
      <name val="Calibri"/>
      <family val="2"/>
      <scheme val="minor"/>
    </font>
    <font>
      <sz val="11"/>
      <name val="Calibri"/>
      <family val="2"/>
    </font>
    <font>
      <b/>
      <sz val="11"/>
      <color theme="1"/>
      <name val="Calibri"/>
      <family val="2"/>
    </font>
    <font>
      <sz val="11"/>
      <color theme="1"/>
      <name val="Calibri"/>
      <family val="2"/>
    </font>
    <font>
      <sz val="11"/>
      <name val="Calibri"/>
      <family val="2"/>
      <scheme val="minor"/>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9"/>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right/>
      <top style="thin">
        <color auto="1"/>
      </top>
      <bottom style="thin">
        <color indexed="64"/>
      </bottom>
      <diagonal/>
    </border>
    <border>
      <left style="thin">
        <color auto="1"/>
      </left>
      <right style="thin">
        <color auto="1"/>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style="thin">
        <color theme="0" tint="-0.499984740745262"/>
      </left>
      <right/>
      <top style="thin">
        <color theme="0" tint="-0.499984740745262"/>
      </top>
      <bottom/>
      <diagonal/>
    </border>
  </borders>
  <cellStyleXfs count="165">
    <xf numFmtId="0" fontId="0" fillId="0" borderId="0"/>
    <xf numFmtId="164" fontId="2" fillId="0" borderId="0"/>
    <xf numFmtId="164" fontId="2" fillId="0" borderId="0"/>
    <xf numFmtId="164" fontId="2" fillId="0" borderId="0"/>
    <xf numFmtId="0" fontId="2" fillId="0" borderId="0"/>
    <xf numFmtId="0" fontId="2" fillId="0" borderId="0"/>
    <xf numFmtId="0" fontId="2" fillId="0" borderId="0"/>
    <xf numFmtId="164" fontId="2" fillId="0" borderId="0"/>
    <xf numFmtId="164" fontId="2" fillId="0" borderId="0"/>
    <xf numFmtId="164" fontId="2" fillId="0" borderId="0"/>
    <xf numFmtId="44" fontId="2" fillId="0" borderId="0" applyFont="0" applyFill="0" applyBorder="0" applyAlignment="0" applyProtection="0"/>
    <xf numFmtId="0" fontId="7"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10" fillId="0" borderId="0"/>
    <xf numFmtId="44" fontId="10" fillId="0" borderId="0" applyFont="0" applyFill="0" applyBorder="0" applyAlignment="0" applyProtection="0"/>
    <xf numFmtId="167" fontId="10" fillId="0" borderId="0"/>
    <xf numFmtId="167" fontId="2" fillId="0" borderId="0"/>
    <xf numFmtId="167" fontId="10" fillId="0" borderId="0"/>
    <xf numFmtId="167" fontId="10" fillId="0" borderId="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9" fillId="3"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10" fillId="0" borderId="0"/>
    <xf numFmtId="0" fontId="10" fillId="0" borderId="0"/>
    <xf numFmtId="167" fontId="2" fillId="0" borderId="0"/>
    <xf numFmtId="167" fontId="2" fillId="0" borderId="0"/>
  </cellStyleXfs>
  <cellXfs count="448">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0" borderId="1" xfId="0" applyBorder="1" applyAlignment="1">
      <alignment horizontal="center" vertical="center"/>
    </xf>
    <xf numFmtId="0" fontId="0" fillId="0" borderId="1" xfId="0" applyFill="1" applyBorder="1" applyAlignment="1">
      <alignment horizontal="right"/>
    </xf>
    <xf numFmtId="0" fontId="0" fillId="0" borderId="1" xfId="0" applyBorder="1" applyAlignment="1">
      <alignment vertical="center"/>
    </xf>
    <xf numFmtId="0" fontId="0" fillId="0" borderId="4" xfId="0" applyBorder="1"/>
    <xf numFmtId="0" fontId="0" fillId="0" borderId="2" xfId="0" applyBorder="1" applyAlignment="1">
      <alignment horizontal="left" vertical="center" wrapText="1"/>
    </xf>
    <xf numFmtId="0" fontId="0" fillId="0" borderId="2" xfId="0" applyBorder="1" applyAlignment="1">
      <alignment vertical="center" wrapText="1"/>
    </xf>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wrapText="1"/>
    </xf>
    <xf numFmtId="0" fontId="0" fillId="0" borderId="2" xfId="0" applyBorder="1" applyAlignment="1">
      <alignment horizontal="center" vertical="center"/>
    </xf>
    <xf numFmtId="0" fontId="0" fillId="0" borderId="2" xfId="0" applyFill="1" applyBorder="1" applyAlignment="1">
      <alignment horizontal="center"/>
    </xf>
    <xf numFmtId="0" fontId="0" fillId="0" borderId="4" xfId="0" applyFill="1" applyBorder="1" applyAlignment="1">
      <alignment horizontal="center" vertical="center"/>
    </xf>
    <xf numFmtId="0" fontId="0" fillId="0" borderId="2" xfId="0" applyBorder="1" applyAlignment="1">
      <alignment vertical="center"/>
    </xf>
    <xf numFmtId="0" fontId="0" fillId="0" borderId="2" xfId="0" applyFill="1" applyBorder="1"/>
    <xf numFmtId="0" fontId="0" fillId="0" borderId="4" xfId="0" applyFill="1" applyBorder="1" applyAlignment="1">
      <alignment vertical="center"/>
    </xf>
    <xf numFmtId="0" fontId="0" fillId="0" borderId="4" xfId="0" applyFill="1" applyBorder="1" applyAlignment="1">
      <alignment vertical="center" wrapText="1"/>
    </xf>
    <xf numFmtId="0" fontId="0" fillId="0" borderId="1" xfId="0" applyFont="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right" vertical="center"/>
    </xf>
    <xf numFmtId="0" fontId="0" fillId="0" borderId="4" xfId="0" applyFill="1" applyBorder="1" applyAlignment="1">
      <alignment horizontal="right" vertical="center"/>
    </xf>
    <xf numFmtId="0" fontId="0" fillId="0" borderId="3" xfId="0" applyBorder="1" applyAlignment="1">
      <alignment vertical="center"/>
    </xf>
    <xf numFmtId="6" fontId="0" fillId="0" borderId="1" xfId="0" applyNumberFormat="1" applyFill="1" applyBorder="1" applyAlignment="1">
      <alignment horizontal="right"/>
    </xf>
    <xf numFmtId="44" fontId="1" fillId="0" borderId="1" xfId="10" applyFont="1" applyBorder="1" applyAlignment="1">
      <alignment horizontal="center" vertical="center" wrapText="1"/>
    </xf>
    <xf numFmtId="0" fontId="0" fillId="0" borderId="0" xfId="0"/>
    <xf numFmtId="0" fontId="0" fillId="0" borderId="1" xfId="0" applyBorder="1" applyAlignment="1">
      <alignment horizontal="center"/>
    </xf>
    <xf numFmtId="0" fontId="0" fillId="0" borderId="1" xfId="0" applyBorder="1"/>
    <xf numFmtId="0" fontId="0" fillId="0" borderId="3" xfId="0" applyBorder="1"/>
    <xf numFmtId="0" fontId="0" fillId="0" borderId="2" xfId="0" applyBorder="1" applyAlignment="1">
      <alignment horizontal="center"/>
    </xf>
    <xf numFmtId="0" fontId="0" fillId="0" borderId="2" xfId="0" applyBorder="1"/>
    <xf numFmtId="0" fontId="0" fillId="0" borderId="2" xfId="0" applyBorder="1" applyAlignment="1">
      <alignment horizontal="center" vertical="center"/>
    </xf>
    <xf numFmtId="8" fontId="0" fillId="0" borderId="1" xfId="0" applyNumberFormat="1" applyFill="1" applyBorder="1" applyAlignment="1">
      <alignment horizontal="right"/>
    </xf>
    <xf numFmtId="0" fontId="3" fillId="0" borderId="2" xfId="0" applyFont="1" applyBorder="1" applyAlignment="1">
      <alignment horizontal="center" vertical="center" wrapText="1"/>
    </xf>
    <xf numFmtId="166" fontId="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vertical="top"/>
    </xf>
    <xf numFmtId="0" fontId="6" fillId="0" borderId="0" xfId="0" applyFont="1" applyAlignment="1">
      <alignment vertical="top" wrapText="1"/>
    </xf>
    <xf numFmtId="0" fontId="6" fillId="0" borderId="0" xfId="0" applyFont="1" applyAlignment="1">
      <alignment vertical="top"/>
    </xf>
    <xf numFmtId="0" fontId="0" fillId="0" borderId="1" xfId="0" applyBorder="1" applyAlignment="1">
      <alignment vertical="top" wrapText="1"/>
    </xf>
    <xf numFmtId="166" fontId="0" fillId="0" borderId="1" xfId="0" applyNumberFormat="1" applyBorder="1" applyAlignment="1">
      <alignment horizontal="left" vertical="top"/>
    </xf>
    <xf numFmtId="166" fontId="1" fillId="0" borderId="1" xfId="0" applyNumberFormat="1" applyFont="1" applyBorder="1" applyAlignment="1">
      <alignment horizontal="left" vertical="center" wrapText="1"/>
    </xf>
    <xf numFmtId="166" fontId="0" fillId="0" borderId="1" xfId="0" applyNumberFormat="1" applyBorder="1" applyAlignment="1">
      <alignment horizontal="left"/>
    </xf>
    <xf numFmtId="0" fontId="0" fillId="0" borderId="11" xfId="0" applyBorder="1" applyAlignment="1">
      <alignment horizontal="center"/>
    </xf>
    <xf numFmtId="0" fontId="0" fillId="0" borderId="11" xfId="0" applyBorder="1"/>
    <xf numFmtId="167" fontId="0" fillId="0" borderId="2" xfId="12" applyFont="1" applyFill="1" applyBorder="1" applyAlignment="1">
      <alignment horizontal="center" wrapText="1"/>
    </xf>
    <xf numFmtId="166" fontId="0" fillId="0" borderId="2" xfId="12" applyNumberFormat="1" applyFont="1" applyFill="1" applyBorder="1" applyAlignment="1">
      <alignment horizontal="right" wrapText="1"/>
    </xf>
    <xf numFmtId="0" fontId="0" fillId="2" borderId="0" xfId="0" applyFont="1" applyFill="1" applyBorder="1" applyAlignment="1">
      <alignment horizontal="left" vertical="top"/>
    </xf>
    <xf numFmtId="0" fontId="11" fillId="0" borderId="14" xfId="0" applyFont="1" applyBorder="1" applyAlignment="1">
      <alignment horizontal="left" vertical="top" wrapText="1"/>
    </xf>
    <xf numFmtId="0" fontId="0" fillId="0" borderId="0" xfId="0" applyFont="1" applyFill="1" applyAlignment="1">
      <alignment horizontal="left" vertical="top"/>
    </xf>
    <xf numFmtId="0" fontId="3" fillId="0" borderId="0" xfId="0" applyFont="1" applyFill="1" applyAlignment="1">
      <alignment horizontal="left" vertical="top"/>
    </xf>
    <xf numFmtId="0" fontId="0" fillId="0" borderId="0" xfId="0" applyFont="1" applyBorder="1" applyAlignment="1">
      <alignment horizontal="left" vertical="top" wrapText="1"/>
    </xf>
    <xf numFmtId="0" fontId="0" fillId="2" borderId="0" xfId="0" applyFont="1" applyFill="1" applyAlignment="1">
      <alignment horizontal="left" vertical="top"/>
    </xf>
    <xf numFmtId="0" fontId="3" fillId="0" borderId="2" xfId="0" applyFont="1" applyFill="1" applyBorder="1" applyAlignment="1">
      <alignment horizontal="left" vertical="top" wrapText="1"/>
    </xf>
    <xf numFmtId="0" fontId="11" fillId="0" borderId="14" xfId="0" applyFont="1" applyFill="1" applyBorder="1" applyAlignment="1">
      <alignment horizontal="left" vertical="top" wrapText="1"/>
    </xf>
    <xf numFmtId="167" fontId="0" fillId="0" borderId="2" xfId="114" applyFont="1" applyFill="1" applyBorder="1" applyAlignment="1">
      <alignment horizontal="center" vertical="center" wrapText="1"/>
    </xf>
    <xf numFmtId="0" fontId="0" fillId="0" borderId="0" xfId="0" applyFont="1" applyBorder="1" applyAlignment="1">
      <alignment horizontal="left" vertical="top"/>
    </xf>
    <xf numFmtId="0" fontId="0" fillId="0" borderId="0" xfId="0" applyFont="1" applyAlignment="1">
      <alignment horizontal="left" vertical="top"/>
    </xf>
    <xf numFmtId="0" fontId="0" fillId="0" borderId="2" xfId="0" applyFont="1" applyFill="1" applyBorder="1" applyAlignment="1">
      <alignment horizontal="left" vertical="top"/>
    </xf>
    <xf numFmtId="0" fontId="3" fillId="0" borderId="2" xfId="0" applyFont="1" applyFill="1" applyBorder="1" applyAlignment="1">
      <alignment horizontal="left" vertical="top"/>
    </xf>
    <xf numFmtId="166" fontId="3" fillId="0" borderId="2" xfId="0" applyNumberFormat="1" applyFont="1" applyFill="1" applyBorder="1" applyAlignment="1">
      <alignment horizontal="left" vertical="top" wrapText="1"/>
    </xf>
    <xf numFmtId="0" fontId="0" fillId="0" borderId="2" xfId="0" applyFont="1" applyFill="1" applyBorder="1" applyAlignment="1">
      <alignment horizontal="left" vertical="top" wrapText="1"/>
    </xf>
    <xf numFmtId="167" fontId="0" fillId="0" borderId="2" xfId="164" applyFont="1" applyBorder="1" applyAlignment="1">
      <alignment horizontal="center" vertical="center" wrapText="1"/>
    </xf>
    <xf numFmtId="167" fontId="0" fillId="0" borderId="2" xfId="164" applyFont="1" applyFill="1" applyBorder="1" applyAlignment="1">
      <alignment horizontal="center" vertical="center" wrapText="1"/>
    </xf>
    <xf numFmtId="167" fontId="0" fillId="2" borderId="2" xfId="164" applyFont="1" applyFill="1" applyBorder="1" applyAlignment="1">
      <alignment horizontal="center" vertical="center" wrapText="1"/>
    </xf>
    <xf numFmtId="167" fontId="0" fillId="0" borderId="2" xfId="121" applyFont="1" applyFill="1" applyBorder="1" applyAlignment="1">
      <alignment horizontal="center" vertical="center" wrapText="1"/>
    </xf>
    <xf numFmtId="167" fontId="0" fillId="2" borderId="2" xfId="164" applyFont="1" applyFill="1" applyBorder="1" applyAlignment="1">
      <alignment horizontal="left" vertical="center" wrapText="1"/>
    </xf>
    <xf numFmtId="167" fontId="0" fillId="0" borderId="2" xfId="164" applyFont="1" applyBorder="1" applyAlignment="1">
      <alignment horizontal="left" vertical="center" wrapText="1"/>
    </xf>
    <xf numFmtId="167" fontId="0" fillId="0" borderId="2" xfId="164" applyFont="1" applyFill="1" applyBorder="1" applyAlignment="1">
      <alignment horizontal="left" vertical="center" wrapText="1"/>
    </xf>
    <xf numFmtId="166" fontId="11" fillId="0" borderId="14" xfId="10" applyNumberFormat="1" applyFont="1" applyBorder="1" applyAlignment="1">
      <alignment horizontal="left" vertical="top" wrapText="1"/>
    </xf>
    <xf numFmtId="166" fontId="3" fillId="0" borderId="2" xfId="10" applyNumberFormat="1" applyFont="1" applyFill="1" applyBorder="1" applyAlignment="1">
      <alignment horizontal="left" vertical="top"/>
    </xf>
    <xf numFmtId="166" fontId="0" fillId="0" borderId="2" xfId="10" applyNumberFormat="1" applyFont="1" applyFill="1" applyBorder="1" applyAlignment="1">
      <alignment horizontal="left" vertical="top" wrapText="1"/>
    </xf>
    <xf numFmtId="166" fontId="0" fillId="2" borderId="0" xfId="10" applyNumberFormat="1" applyFont="1" applyFill="1" applyAlignment="1">
      <alignment horizontal="left" vertical="top"/>
    </xf>
    <xf numFmtId="166" fontId="0" fillId="0" borderId="0" xfId="10" applyNumberFormat="1" applyFont="1" applyAlignment="1">
      <alignment horizontal="left" vertical="top"/>
    </xf>
    <xf numFmtId="166" fontId="0" fillId="2" borderId="0" xfId="10" applyNumberFormat="1" applyFont="1" applyFill="1" applyBorder="1" applyAlignment="1">
      <alignment horizontal="left" vertical="top"/>
    </xf>
    <xf numFmtId="0" fontId="0" fillId="2" borderId="2" xfId="0" applyFont="1" applyFill="1" applyBorder="1" applyAlignment="1">
      <alignment horizontal="left" vertical="top"/>
    </xf>
    <xf numFmtId="166" fontId="0" fillId="2" borderId="2" xfId="10" applyNumberFormat="1" applyFont="1" applyFill="1" applyBorder="1" applyAlignment="1">
      <alignment horizontal="left" vertical="top"/>
    </xf>
    <xf numFmtId="0" fontId="0" fillId="0" borderId="2" xfId="0" applyFont="1" applyBorder="1" applyAlignment="1">
      <alignment horizontal="left" vertical="top" wrapText="1"/>
    </xf>
    <xf numFmtId="0" fontId="0" fillId="0" borderId="2" xfId="0" applyFont="1" applyBorder="1" applyAlignment="1">
      <alignment horizontal="left"/>
    </xf>
    <xf numFmtId="0" fontId="0" fillId="0" borderId="17" xfId="0" applyFont="1" applyFill="1" applyBorder="1" applyAlignment="1">
      <alignment horizontal="left" vertical="top"/>
    </xf>
    <xf numFmtId="0" fontId="0" fillId="0" borderId="13" xfId="0" applyFont="1" applyFill="1" applyBorder="1" applyAlignment="1">
      <alignment horizontal="left" vertical="top"/>
    </xf>
    <xf numFmtId="0" fontId="0" fillId="0" borderId="4" xfId="0" applyBorder="1" applyAlignment="1">
      <alignment horizontal="center"/>
    </xf>
    <xf numFmtId="166" fontId="0" fillId="2" borderId="2" xfId="10" applyNumberFormat="1" applyFont="1" applyFill="1" applyBorder="1" applyAlignment="1">
      <alignment horizontal="center" vertical="center" wrapText="1"/>
    </xf>
    <xf numFmtId="166" fontId="0" fillId="0" borderId="2" xfId="10" applyNumberFormat="1" applyFont="1" applyBorder="1" applyAlignment="1">
      <alignment horizontal="center" vertical="center" wrapText="1"/>
    </xf>
    <xf numFmtId="166" fontId="0" fillId="0" borderId="2" xfId="10" applyNumberFormat="1" applyFont="1" applyFill="1" applyBorder="1" applyAlignment="1">
      <alignment horizontal="center" vertical="center" wrapText="1"/>
    </xf>
    <xf numFmtId="0" fontId="0" fillId="0" borderId="5" xfId="0" applyBorder="1" applyAlignment="1">
      <alignment horizontal="center"/>
    </xf>
    <xf numFmtId="0" fontId="12" fillId="0" borderId="2" xfId="0" applyFont="1" applyFill="1" applyBorder="1" applyAlignment="1">
      <alignment vertical="center" wrapText="1"/>
    </xf>
    <xf numFmtId="166" fontId="12" fillId="0" borderId="2" xfId="0" applyNumberFormat="1" applyFont="1" applyFill="1" applyBorder="1" applyAlignment="1">
      <alignment horizontal="center" vertical="center" wrapText="1"/>
    </xf>
    <xf numFmtId="0" fontId="0" fillId="0" borderId="2" xfId="0" applyFont="1" applyFill="1" applyBorder="1" applyAlignment="1">
      <alignment horizontal="left"/>
    </xf>
    <xf numFmtId="0" fontId="0" fillId="0" borderId="0" xfId="0" applyFont="1" applyFill="1" applyBorder="1" applyAlignment="1">
      <alignment horizontal="left" vertical="top"/>
    </xf>
    <xf numFmtId="0" fontId="12" fillId="0" borderId="2" xfId="0" applyFont="1" applyFill="1" applyBorder="1" applyAlignment="1">
      <alignment horizontal="center" vertical="center" wrapText="1"/>
    </xf>
    <xf numFmtId="166" fontId="0" fillId="0" borderId="2" xfId="10" applyNumberFormat="1" applyFont="1" applyFill="1" applyBorder="1" applyAlignment="1">
      <alignment horizontal="left" vertical="top"/>
    </xf>
    <xf numFmtId="0" fontId="0" fillId="2" borderId="2" xfId="0" applyFill="1" applyBorder="1"/>
    <xf numFmtId="0" fontId="0" fillId="2" borderId="2" xfId="0" applyFill="1" applyBorder="1" applyAlignment="1">
      <alignment wrapText="1"/>
    </xf>
    <xf numFmtId="0" fontId="0" fillId="2" borderId="2" xfId="0" applyFont="1" applyFill="1" applyBorder="1" applyAlignment="1">
      <alignment horizontal="left" vertical="top" wrapText="1"/>
    </xf>
    <xf numFmtId="168" fontId="11" fillId="0" borderId="14" xfId="0" applyNumberFormat="1" applyFont="1" applyBorder="1" applyAlignment="1">
      <alignment horizontal="left" vertical="top" wrapText="1"/>
    </xf>
    <xf numFmtId="168" fontId="0" fillId="0" borderId="2" xfId="0" applyNumberFormat="1" applyFont="1" applyFill="1" applyBorder="1" applyAlignment="1">
      <alignment horizontal="left" vertical="top"/>
    </xf>
    <xf numFmtId="168" fontId="3" fillId="0" borderId="2" xfId="0" applyNumberFormat="1" applyFont="1" applyFill="1" applyBorder="1" applyAlignment="1">
      <alignment horizontal="left" vertical="top"/>
    </xf>
    <xf numFmtId="168" fontId="0" fillId="0" borderId="2" xfId="0" applyNumberFormat="1" applyFont="1" applyFill="1" applyBorder="1" applyAlignment="1">
      <alignment horizontal="left" vertical="top" wrapText="1"/>
    </xf>
    <xf numFmtId="168" fontId="3" fillId="0" borderId="2" xfId="0" applyNumberFormat="1" applyFont="1" applyFill="1" applyBorder="1" applyAlignment="1">
      <alignment horizontal="left" vertical="top" wrapText="1"/>
    </xf>
    <xf numFmtId="168" fontId="0" fillId="2" borderId="2" xfId="0" applyNumberFormat="1" applyFont="1" applyFill="1" applyBorder="1" applyAlignment="1">
      <alignment horizontal="left" vertical="top"/>
    </xf>
    <xf numFmtId="168" fontId="0" fillId="0" borderId="2" xfId="0" applyNumberFormat="1" applyFont="1" applyBorder="1" applyAlignment="1">
      <alignment horizontal="left" vertical="top" wrapText="1"/>
    </xf>
    <xf numFmtId="168" fontId="0" fillId="2" borderId="0" xfId="0" applyNumberFormat="1" applyFont="1" applyFill="1" applyBorder="1" applyAlignment="1">
      <alignment horizontal="left" vertical="top"/>
    </xf>
    <xf numFmtId="168" fontId="0" fillId="2" borderId="0" xfId="0" applyNumberFormat="1" applyFont="1" applyFill="1" applyAlignment="1">
      <alignment horizontal="left" vertical="top"/>
    </xf>
    <xf numFmtId="168" fontId="0" fillId="0" borderId="0" xfId="0" applyNumberFormat="1" applyFont="1" applyAlignment="1">
      <alignment horizontal="left" vertical="top"/>
    </xf>
    <xf numFmtId="168" fontId="0" fillId="2" borderId="2" xfId="0" applyNumberFormat="1" applyFill="1" applyBorder="1" applyAlignment="1">
      <alignment horizontal="left"/>
    </xf>
    <xf numFmtId="166" fontId="0" fillId="0" borderId="2" xfId="0" applyNumberFormat="1" applyFont="1" applyBorder="1" applyAlignment="1">
      <alignment horizontal="left" vertical="top" wrapText="1"/>
    </xf>
    <xf numFmtId="166" fontId="0" fillId="2" borderId="2" xfId="0" applyNumberFormat="1" applyFill="1" applyBorder="1" applyAlignment="1">
      <alignment horizontal="left"/>
    </xf>
    <xf numFmtId="0" fontId="0" fillId="2" borderId="1" xfId="0" applyFill="1" applyBorder="1"/>
    <xf numFmtId="0" fontId="0" fillId="2" borderId="3" xfId="0" applyFill="1" applyBorder="1"/>
    <xf numFmtId="0" fontId="0" fillId="2" borderId="2" xfId="0" applyFill="1" applyBorder="1" applyAlignment="1">
      <alignment horizontal="center" vertical="center"/>
    </xf>
    <xf numFmtId="0" fontId="0" fillId="2" borderId="10" xfId="0" applyFill="1" applyBorder="1"/>
    <xf numFmtId="4" fontId="0" fillId="0" borderId="10" xfId="10" applyNumberFormat="1" applyFont="1" applyFill="1" applyBorder="1" applyAlignment="1">
      <alignment horizontal="center" vertical="center"/>
    </xf>
    <xf numFmtId="167" fontId="0" fillId="0" borderId="2" xfId="114" applyFont="1" applyFill="1" applyBorder="1" applyAlignment="1">
      <alignment horizontal="center"/>
    </xf>
    <xf numFmtId="14" fontId="0" fillId="0" borderId="2" xfId="122" applyNumberFormat="1" applyFont="1" applyFill="1" applyBorder="1" applyAlignment="1">
      <alignment horizontal="center"/>
    </xf>
    <xf numFmtId="167" fontId="0" fillId="0" borderId="2" xfId="121" applyFont="1" applyFill="1" applyBorder="1" applyAlignment="1">
      <alignment horizontal="center" wrapText="1"/>
    </xf>
    <xf numFmtId="167" fontId="0" fillId="0" borderId="16" xfId="12" applyFont="1" applyFill="1" applyBorder="1" applyAlignment="1">
      <alignment horizontal="center" wrapText="1"/>
    </xf>
    <xf numFmtId="4" fontId="0" fillId="0" borderId="18" xfId="10" applyNumberFormat="1" applyFont="1" applyFill="1" applyBorder="1" applyAlignment="1">
      <alignment vertical="center"/>
    </xf>
    <xf numFmtId="4" fontId="0" fillId="0" borderId="2" xfId="10" applyNumberFormat="1" applyFont="1" applyFill="1" applyBorder="1" applyAlignment="1">
      <alignment vertical="center"/>
    </xf>
    <xf numFmtId="0" fontId="0" fillId="0" borderId="20" xfId="0" applyBorder="1"/>
    <xf numFmtId="0" fontId="0" fillId="0" borderId="12" xfId="0" applyFill="1" applyBorder="1"/>
    <xf numFmtId="0" fontId="0" fillId="0" borderId="12" xfId="0" applyBorder="1"/>
    <xf numFmtId="4" fontId="0" fillId="0" borderId="2" xfId="10" applyNumberFormat="1" applyFont="1" applyFill="1" applyBorder="1" applyAlignment="1">
      <alignment horizontal="center" vertical="center"/>
    </xf>
    <xf numFmtId="0" fontId="13" fillId="0" borderId="2" xfId="0" applyFont="1" applyFill="1" applyBorder="1" applyAlignment="1">
      <alignment horizontal="left" vertical="top"/>
    </xf>
    <xf numFmtId="0" fontId="0" fillId="0" borderId="15" xfId="0" applyFont="1" applyFill="1" applyBorder="1" applyAlignment="1">
      <alignment horizontal="left" vertical="top"/>
    </xf>
    <xf numFmtId="0" fontId="0" fillId="0" borderId="17" xfId="0" applyFont="1" applyFill="1" applyBorder="1" applyAlignment="1">
      <alignment horizontal="left" vertical="top"/>
    </xf>
    <xf numFmtId="0" fontId="0" fillId="0" borderId="13" xfId="0" applyFont="1" applyFill="1" applyBorder="1" applyAlignment="1">
      <alignment horizontal="left" vertical="top"/>
    </xf>
    <xf numFmtId="168" fontId="0" fillId="0" borderId="17" xfId="0" applyNumberFormat="1" applyFont="1" applyFill="1" applyBorder="1" applyAlignment="1">
      <alignment horizontal="left" vertical="top"/>
    </xf>
    <xf numFmtId="166" fontId="0" fillId="0" borderId="17" xfId="10" applyNumberFormat="1" applyFont="1" applyFill="1" applyBorder="1" applyAlignment="1">
      <alignment horizontal="left" vertical="top"/>
    </xf>
    <xf numFmtId="167" fontId="0" fillId="0" borderId="2" xfId="12" applyFont="1" applyFill="1" applyBorder="1" applyAlignment="1">
      <alignment horizontal="left" wrapText="1"/>
    </xf>
    <xf numFmtId="168" fontId="0" fillId="0" borderId="13" xfId="0" applyNumberFormat="1" applyFill="1" applyBorder="1" applyAlignment="1">
      <alignment horizontal="left"/>
    </xf>
    <xf numFmtId="166" fontId="0" fillId="0" borderId="13" xfId="0" applyNumberFormat="1" applyFill="1" applyBorder="1" applyAlignment="1">
      <alignment horizontal="left"/>
    </xf>
    <xf numFmtId="0" fontId="0" fillId="0" borderId="13" xfId="0" applyFill="1" applyBorder="1" applyAlignment="1">
      <alignment wrapText="1"/>
    </xf>
    <xf numFmtId="0" fontId="0" fillId="0" borderId="0" xfId="0" applyAlignment="1">
      <alignment vertical="center"/>
    </xf>
    <xf numFmtId="0" fontId="0" fillId="0" borderId="2" xfId="0" applyFill="1" applyBorder="1" applyAlignment="1">
      <alignment horizontal="center" vertical="center" wrapText="1"/>
    </xf>
    <xf numFmtId="0" fontId="0" fillId="0" borderId="3" xfId="0" applyFont="1" applyBorder="1" applyAlignment="1">
      <alignment vertical="center" wrapText="1"/>
    </xf>
    <xf numFmtId="166" fontId="0" fillId="0" borderId="1" xfId="10" applyNumberFormat="1" applyFont="1" applyBorder="1" applyAlignment="1">
      <alignment horizontal="center" vertical="center"/>
    </xf>
    <xf numFmtId="0" fontId="0" fillId="0" borderId="5" xfId="0" applyFont="1" applyBorder="1" applyAlignment="1">
      <alignment horizontal="center" vertical="center"/>
    </xf>
    <xf numFmtId="0" fontId="0" fillId="0" borderId="5" xfId="0" applyBorder="1" applyAlignment="1">
      <alignment horizontal="center" vertical="center"/>
    </xf>
    <xf numFmtId="167" fontId="0" fillId="0" borderId="2" xfId="12" applyFont="1" applyBorder="1" applyAlignment="1">
      <alignment horizontal="left" vertical="center" wrapText="1"/>
    </xf>
    <xf numFmtId="167" fontId="0" fillId="0" borderId="2" xfId="12" applyFont="1" applyBorder="1" applyAlignment="1">
      <alignment horizontal="center" vertical="center" wrapText="1"/>
    </xf>
    <xf numFmtId="166" fontId="0" fillId="0" borderId="2" xfId="12" applyNumberFormat="1" applyFont="1" applyBorder="1" applyAlignment="1">
      <alignment horizontal="center" vertical="center" wrapText="1"/>
    </xf>
    <xf numFmtId="166"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vertical="center" wrapText="1"/>
    </xf>
    <xf numFmtId="166"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4" fontId="0" fillId="0" borderId="1" xfId="0" applyNumberFormat="1" applyBorder="1" applyAlignment="1">
      <alignment horizontal="right"/>
    </xf>
    <xf numFmtId="167" fontId="0" fillId="0" borderId="1" xfId="114" applyFont="1" applyFill="1" applyBorder="1" applyAlignment="1">
      <alignment horizontal="center" vertical="center" wrapText="1"/>
    </xf>
    <xf numFmtId="167" fontId="0" fillId="0" borderId="1" xfId="164"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7" xfId="0" applyBorder="1" applyAlignment="1">
      <alignment horizontal="center"/>
    </xf>
    <xf numFmtId="167" fontId="0" fillId="0" borderId="1" xfId="121" applyFont="1" applyFill="1"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44" fontId="1" fillId="0" borderId="1" xfId="10" applyNumberFormat="1" applyFont="1" applyBorder="1" applyAlignment="1">
      <alignment horizontal="center" vertical="center" wrapText="1"/>
    </xf>
    <xf numFmtId="44" fontId="0" fillId="0" borderId="1" xfId="10" applyNumberFormat="1" applyFont="1" applyBorder="1" applyAlignment="1">
      <alignment horizontal="center" vertical="center" wrapText="1"/>
    </xf>
    <xf numFmtId="44" fontId="0" fillId="0" borderId="2" xfId="10" applyNumberFormat="1" applyFont="1" applyBorder="1" applyAlignment="1">
      <alignment horizontal="center" vertical="center" wrapText="1"/>
    </xf>
    <xf numFmtId="0" fontId="0" fillId="2" borderId="2" xfId="0" applyFill="1" applyBorder="1" applyAlignment="1">
      <alignment horizontal="center" wrapText="1"/>
    </xf>
    <xf numFmtId="0" fontId="0" fillId="2" borderId="11" xfId="0" applyFill="1" applyBorder="1" applyAlignment="1">
      <alignment horizontal="center" wrapText="1"/>
    </xf>
    <xf numFmtId="0" fontId="0" fillId="2" borderId="1" xfId="0" applyFill="1" applyBorder="1" applyAlignment="1">
      <alignment horizontal="center" wrapText="1"/>
    </xf>
    <xf numFmtId="0" fontId="0" fillId="2" borderId="2" xfId="0" applyFill="1" applyBorder="1" applyAlignment="1">
      <alignment horizontal="center" vertical="center" wrapText="1"/>
    </xf>
    <xf numFmtId="165" fontId="0" fillId="2" borderId="2" xfId="0" applyNumberFormat="1" applyFill="1" applyBorder="1" applyAlignment="1">
      <alignment horizontal="center" wrapText="1"/>
    </xf>
    <xf numFmtId="14" fontId="0" fillId="2" borderId="2" xfId="0" applyNumberFormat="1" applyFill="1" applyBorder="1" applyAlignment="1">
      <alignment horizontal="center" wrapText="1"/>
    </xf>
    <xf numFmtId="0" fontId="0" fillId="2" borderId="13" xfId="0" applyFill="1" applyBorder="1" applyAlignment="1">
      <alignment horizontal="center" wrapText="1"/>
    </xf>
    <xf numFmtId="0" fontId="4" fillId="0" borderId="2" xfId="0" applyFont="1" applyFill="1" applyBorder="1" applyAlignment="1">
      <alignment horizontal="center" wrapText="1"/>
    </xf>
    <xf numFmtId="0" fontId="3" fillId="0" borderId="2" xfId="0" applyFont="1" applyFill="1" applyBorder="1" applyAlignment="1">
      <alignment horizontal="center" wrapText="1"/>
    </xf>
    <xf numFmtId="166" fontId="0" fillId="0" borderId="2" xfId="0" applyNumberFormat="1" applyFont="1" applyBorder="1" applyAlignment="1">
      <alignment horizontal="center" vertical="center" wrapText="1"/>
    </xf>
    <xf numFmtId="14" fontId="0" fillId="0" borderId="1" xfId="0" applyNumberFormat="1" applyBorder="1" applyAlignment="1">
      <alignment horizontal="center"/>
    </xf>
    <xf numFmtId="0" fontId="15" fillId="0" borderId="1" xfId="0" applyFont="1" applyBorder="1" applyAlignment="1">
      <alignment horizontal="center" vertical="center" wrapText="1"/>
    </xf>
    <xf numFmtId="0" fontId="17" fillId="0" borderId="2" xfId="0" applyFont="1" applyBorder="1" applyAlignment="1">
      <alignment vertical="top" wrapText="1"/>
    </xf>
    <xf numFmtId="0" fontId="18" fillId="0" borderId="2" xfId="0" applyFont="1" applyBorder="1" applyAlignment="1">
      <alignment vertical="top" wrapText="1"/>
    </xf>
    <xf numFmtId="0" fontId="16" fillId="0" borderId="2" xfId="0" applyFont="1" applyBorder="1" applyAlignment="1">
      <alignment wrapText="1"/>
    </xf>
    <xf numFmtId="169" fontId="19" fillId="0" borderId="2" xfId="0" applyNumberFormat="1" applyFont="1" applyBorder="1" applyAlignment="1">
      <alignment horizontal="center" vertical="top" wrapText="1"/>
    </xf>
    <xf numFmtId="166" fontId="17" fillId="0" borderId="2" xfId="0" applyNumberFormat="1" applyFont="1" applyBorder="1" applyAlignment="1">
      <alignment horizontal="left" vertical="top" wrapText="1"/>
    </xf>
    <xf numFmtId="166" fontId="17" fillId="0" borderId="2" xfId="0" applyNumberFormat="1" applyFont="1" applyFill="1" applyBorder="1" applyAlignment="1">
      <alignment horizontal="left" vertical="top" wrapText="1"/>
    </xf>
    <xf numFmtId="0" fontId="0" fillId="0" borderId="0" xfId="0" applyAlignment="1">
      <alignment wrapText="1"/>
    </xf>
    <xf numFmtId="0" fontId="0" fillId="0" borderId="1" xfId="0" applyFill="1" applyBorder="1" applyAlignment="1">
      <alignment horizontal="center" vertical="top"/>
    </xf>
    <xf numFmtId="0" fontId="0" fillId="0" borderId="1" xfId="0" applyFill="1" applyBorder="1" applyAlignment="1">
      <alignment horizontal="center" wrapText="1"/>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44" fontId="0" fillId="0" borderId="1" xfId="0" applyNumberFormat="1" applyFill="1" applyBorder="1" applyAlignment="1">
      <alignment horizontal="center"/>
    </xf>
    <xf numFmtId="167" fontId="16" fillId="0" borderId="1" xfId="0" applyNumberFormat="1" applyFont="1" applyFill="1" applyBorder="1" applyAlignment="1">
      <alignment horizontal="center" vertical="center" wrapText="1"/>
    </xf>
    <xf numFmtId="167" fontId="0" fillId="0" borderId="1" xfId="0" applyNumberFormat="1" applyFill="1" applyBorder="1" applyAlignment="1">
      <alignment horizontal="center" vertical="center" wrapText="1"/>
    </xf>
    <xf numFmtId="44" fontId="0" fillId="0" borderId="1" xfId="0" applyNumberFormat="1" applyFill="1" applyBorder="1" applyAlignment="1">
      <alignment horizontal="center" vertical="center" wrapText="1"/>
    </xf>
    <xf numFmtId="0" fontId="16" fillId="0" borderId="1" xfId="0" applyFont="1" applyBorder="1" applyAlignment="1">
      <alignment horizontal="center" vertical="top"/>
    </xf>
    <xf numFmtId="167" fontId="16" fillId="0" borderId="1" xfId="0" applyNumberFormat="1" applyFont="1" applyBorder="1" applyAlignment="1">
      <alignment horizontal="center" vertical="center" wrapText="1"/>
    </xf>
    <xf numFmtId="44" fontId="16" fillId="0" borderId="1" xfId="0" applyNumberFormat="1" applyFont="1" applyBorder="1" applyAlignment="1">
      <alignment horizontal="center" vertical="center" wrapText="1"/>
    </xf>
    <xf numFmtId="167" fontId="0" fillId="0" borderId="1" xfId="0" applyNumberFormat="1" applyFont="1" applyBorder="1" applyAlignment="1">
      <alignment horizontal="center" vertical="center" wrapText="1"/>
    </xf>
    <xf numFmtId="0" fontId="16" fillId="0" borderId="1" xfId="0" applyFont="1" applyFill="1" applyBorder="1" applyAlignment="1">
      <alignment horizontal="center"/>
    </xf>
    <xf numFmtId="0" fontId="16" fillId="0" borderId="1" xfId="0" applyFont="1" applyFill="1" applyBorder="1" applyAlignment="1">
      <alignment horizontal="center" wrapText="1"/>
    </xf>
    <xf numFmtId="14" fontId="16" fillId="0" borderId="1" xfId="0" applyNumberFormat="1" applyFont="1" applyBorder="1" applyAlignment="1">
      <alignment horizontal="center" vertical="top"/>
    </xf>
    <xf numFmtId="44" fontId="16" fillId="0" borderId="1" xfId="0" applyNumberFormat="1" applyFont="1" applyBorder="1" applyAlignment="1">
      <alignment horizontal="center"/>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16" fillId="0" borderId="1" xfId="0" applyFont="1" applyBorder="1" applyAlignment="1">
      <alignment horizontal="center" vertical="top" wrapText="1"/>
    </xf>
    <xf numFmtId="0" fontId="16" fillId="0" borderId="1" xfId="0" applyFont="1" applyBorder="1" applyAlignment="1">
      <alignment horizontal="center" vertical="center"/>
    </xf>
    <xf numFmtId="0" fontId="16" fillId="0" borderId="0" xfId="0" applyFont="1" applyBorder="1" applyAlignment="1">
      <alignment horizontal="center" vertical="top"/>
    </xf>
    <xf numFmtId="44" fontId="0" fillId="0" borderId="1" xfId="0" applyNumberFormat="1" applyFont="1" applyBorder="1" applyAlignment="1">
      <alignment horizontal="center"/>
    </xf>
    <xf numFmtId="0" fontId="16" fillId="0" borderId="4" xfId="0" applyFont="1" applyBorder="1" applyAlignment="1">
      <alignment horizontal="center" vertical="top"/>
    </xf>
    <xf numFmtId="0" fontId="16" fillId="0" borderId="19" xfId="0" applyFont="1" applyBorder="1" applyAlignment="1">
      <alignment horizontal="center" vertical="top" wrapText="1"/>
    </xf>
    <xf numFmtId="14" fontId="16" fillId="0" borderId="4" xfId="0" applyNumberFormat="1" applyFont="1" applyBorder="1" applyAlignment="1">
      <alignment horizontal="center" vertical="top"/>
    </xf>
    <xf numFmtId="44" fontId="0" fillId="0" borderId="4" xfId="0" applyNumberFormat="1" applyFont="1" applyBorder="1" applyAlignment="1">
      <alignment horizontal="center"/>
    </xf>
    <xf numFmtId="0" fontId="16" fillId="0" borderId="4" xfId="0" applyFont="1" applyBorder="1" applyAlignment="1">
      <alignment horizontal="center" vertical="top" wrapText="1"/>
    </xf>
    <xf numFmtId="0" fontId="0" fillId="0" borderId="4" xfId="0" applyFont="1" applyBorder="1" applyAlignment="1">
      <alignment horizontal="center" vertical="top"/>
    </xf>
    <xf numFmtId="0" fontId="16" fillId="0" borderId="2" xfId="0" applyFont="1" applyBorder="1" applyAlignment="1">
      <alignment horizontal="center" vertical="top"/>
    </xf>
    <xf numFmtId="0" fontId="16" fillId="0" borderId="2" xfId="0" applyFont="1" applyBorder="1" applyAlignment="1">
      <alignment horizontal="center" vertical="top" wrapText="1"/>
    </xf>
    <xf numFmtId="14" fontId="16" fillId="0" borderId="2" xfId="0" applyNumberFormat="1" applyFont="1" applyBorder="1" applyAlignment="1">
      <alignment horizontal="center" vertical="top"/>
    </xf>
    <xf numFmtId="44" fontId="0" fillId="0" borderId="2" xfId="0" applyNumberFormat="1" applyFont="1" applyBorder="1" applyAlignment="1">
      <alignment horizontal="center" vertical="top"/>
    </xf>
    <xf numFmtId="0" fontId="0" fillId="0" borderId="2" xfId="0" applyFont="1" applyBorder="1" applyAlignment="1">
      <alignment horizontal="center" vertical="top"/>
    </xf>
    <xf numFmtId="44" fontId="0" fillId="0" borderId="2" xfId="0" applyNumberFormat="1" applyFont="1" applyBorder="1" applyAlignment="1">
      <alignment horizontal="center"/>
    </xf>
    <xf numFmtId="167" fontId="16" fillId="0" borderId="2" xfId="0" applyNumberFormat="1" applyFont="1" applyBorder="1" applyAlignment="1">
      <alignment horizontal="center" vertical="center" wrapText="1"/>
    </xf>
    <xf numFmtId="44" fontId="0" fillId="2" borderId="2" xfId="0" applyNumberFormat="1" applyFont="1" applyFill="1" applyBorder="1" applyAlignment="1">
      <alignment horizontal="center" vertical="center" wrapText="1"/>
    </xf>
    <xf numFmtId="167" fontId="16" fillId="2" borderId="2" xfId="0" applyNumberFormat="1" applyFont="1" applyFill="1" applyBorder="1" applyAlignment="1">
      <alignment horizontal="center" vertical="center" wrapText="1"/>
    </xf>
    <xf numFmtId="0" fontId="0" fillId="0" borderId="11" xfId="0" applyFill="1" applyBorder="1" applyAlignment="1">
      <alignment horizontal="center" vertical="top"/>
    </xf>
    <xf numFmtId="167" fontId="16" fillId="0" borderId="2" xfId="0" applyNumberFormat="1" applyFont="1" applyFill="1" applyBorder="1" applyAlignment="1">
      <alignment horizontal="center" vertical="center" wrapText="1"/>
    </xf>
    <xf numFmtId="167" fontId="0" fillId="0" borderId="2" xfId="0" applyNumberFormat="1" applyFill="1" applyBorder="1" applyAlignment="1">
      <alignment horizontal="center" vertical="center" wrapText="1"/>
    </xf>
    <xf numFmtId="44" fontId="0" fillId="0" borderId="2" xfId="0" applyNumberFormat="1" applyFill="1" applyBorder="1" applyAlignment="1">
      <alignment horizontal="center" vertical="center" wrapText="1"/>
    </xf>
    <xf numFmtId="0" fontId="0" fillId="0" borderId="2" xfId="0" applyFill="1" applyBorder="1" applyAlignment="1">
      <alignment horizontal="center" vertical="top"/>
    </xf>
    <xf numFmtId="167" fontId="0" fillId="0" borderId="2" xfId="0" applyNumberFormat="1" applyBorder="1" applyAlignment="1">
      <alignment horizontal="center" vertical="center" wrapText="1"/>
    </xf>
    <xf numFmtId="44" fontId="0" fillId="0" borderId="2" xfId="0" applyNumberFormat="1" applyBorder="1" applyAlignment="1">
      <alignment horizontal="center" vertical="center" wrapText="1"/>
    </xf>
    <xf numFmtId="0" fontId="0" fillId="0" borderId="2" xfId="0" applyBorder="1" applyAlignment="1">
      <alignment horizontal="center" vertical="top"/>
    </xf>
    <xf numFmtId="0" fontId="0" fillId="0" borderId="4" xfId="0" applyBorder="1" applyAlignment="1">
      <alignment horizontal="center" vertical="top"/>
    </xf>
    <xf numFmtId="0" fontId="20" fillId="0" borderId="17" xfId="0" applyFont="1" applyBorder="1" applyAlignment="1">
      <alignment horizontal="center" wrapText="1"/>
    </xf>
    <xf numFmtId="14" fontId="0" fillId="0" borderId="17" xfId="0" applyNumberFormat="1" applyBorder="1" applyAlignment="1">
      <alignment horizontal="center" vertical="top"/>
    </xf>
    <xf numFmtId="44" fontId="0" fillId="0" borderId="17" xfId="0" applyNumberFormat="1" applyBorder="1" applyAlignment="1">
      <alignment horizontal="center"/>
    </xf>
    <xf numFmtId="0" fontId="0" fillId="0" borderId="17" xfId="0" applyBorder="1" applyAlignment="1">
      <alignment horizontal="center" vertical="top" wrapText="1"/>
    </xf>
    <xf numFmtId="0" fontId="0" fillId="0" borderId="17" xfId="0" applyBorder="1" applyAlignment="1">
      <alignment horizontal="center" vertical="top"/>
    </xf>
    <xf numFmtId="169" fontId="19" fillId="0" borderId="2" xfId="0" applyNumberFormat="1" applyFont="1" applyBorder="1" applyAlignment="1">
      <alignment horizontal="center" wrapText="1"/>
    </xf>
    <xf numFmtId="0" fontId="0" fillId="2" borderId="2" xfId="0" applyFill="1" applyBorder="1" applyAlignment="1">
      <alignment horizontal="center" vertical="top" wrapText="1"/>
    </xf>
    <xf numFmtId="0" fontId="0" fillId="2" borderId="11" xfId="0" applyFill="1" applyBorder="1" applyAlignment="1">
      <alignment horizontal="center" vertical="top" wrapText="1"/>
    </xf>
    <xf numFmtId="0" fontId="23" fillId="0" borderId="2" xfId="0" applyFont="1" applyBorder="1" applyAlignment="1">
      <alignment horizontal="center" vertical="center" wrapText="1"/>
    </xf>
    <xf numFmtId="0" fontId="23" fillId="0" borderId="2" xfId="0" applyFont="1" applyBorder="1" applyAlignment="1">
      <alignment horizontal="center" vertical="top" wrapText="1"/>
    </xf>
    <xf numFmtId="166" fontId="23" fillId="0" borderId="2" xfId="0" applyNumberFormat="1" applyFont="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8" fontId="0" fillId="0" borderId="1" xfId="0" applyNumberFormat="1" applyFill="1" applyBorder="1" applyAlignment="1">
      <alignment horizontal="center"/>
    </xf>
    <xf numFmtId="0" fontId="17" fillId="0" borderId="2" xfId="0" applyFont="1" applyBorder="1" applyAlignment="1">
      <alignment horizontal="center" vertical="top" wrapText="1"/>
    </xf>
    <xf numFmtId="0" fontId="17" fillId="0" borderId="2" xfId="0" applyFont="1" applyBorder="1" applyAlignment="1">
      <alignment horizontal="center" wrapText="1"/>
    </xf>
    <xf numFmtId="0" fontId="0" fillId="0" borderId="2" xfId="0" applyBorder="1" applyAlignment="1">
      <alignment horizontal="center" vertical="top" wrapText="1"/>
    </xf>
    <xf numFmtId="0" fontId="18" fillId="0" borderId="2" xfId="0" applyFont="1" applyBorder="1" applyAlignment="1">
      <alignment horizontal="center" wrapText="1"/>
    </xf>
    <xf numFmtId="166" fontId="17" fillId="0" borderId="2" xfId="0" applyNumberFormat="1" applyFont="1" applyBorder="1" applyAlignment="1">
      <alignment horizontal="center" wrapText="1"/>
    </xf>
    <xf numFmtId="166" fontId="17" fillId="0" borderId="2" xfId="0" applyNumberFormat="1" applyFont="1" applyBorder="1" applyAlignment="1">
      <alignment horizontal="center" vertical="top" wrapText="1"/>
    </xf>
    <xf numFmtId="0" fontId="14" fillId="0" borderId="0" xfId="0" applyFont="1" applyBorder="1" applyAlignment="1">
      <alignment horizontal="center"/>
    </xf>
    <xf numFmtId="166" fontId="0" fillId="0" borderId="1" xfId="0" applyNumberFormat="1" applyBorder="1" applyAlignment="1">
      <alignment horizontal="center"/>
    </xf>
    <xf numFmtId="0" fontId="14" fillId="0" borderId="0" xfId="0" applyFont="1" applyBorder="1" applyAlignment="1">
      <alignment horizontal="center" vertical="top" wrapText="1"/>
    </xf>
    <xf numFmtId="168" fontId="13" fillId="0" borderId="2" xfId="0" applyNumberFormat="1" applyFont="1" applyFill="1" applyBorder="1" applyAlignment="1">
      <alignment horizontal="left" vertical="top"/>
    </xf>
    <xf numFmtId="166" fontId="13" fillId="0" borderId="2" xfId="10" applyNumberFormat="1" applyFont="1" applyFill="1" applyBorder="1" applyAlignment="1">
      <alignment horizontal="left" vertical="top"/>
    </xf>
    <xf numFmtId="0" fontId="13" fillId="0" borderId="0" xfId="0" applyFont="1" applyFill="1" applyAlignment="1">
      <alignment horizontal="left" vertical="top"/>
    </xf>
    <xf numFmtId="0" fontId="0" fillId="0" borderId="2" xfId="0" applyFont="1" applyFill="1" applyBorder="1" applyAlignment="1">
      <alignment horizontal="center" vertical="center"/>
    </xf>
    <xf numFmtId="14" fontId="8" fillId="0" borderId="2" xfId="11" applyNumberFormat="1" applyFont="1" applyFill="1" applyBorder="1" applyAlignment="1">
      <alignment horizontal="center" vertical="center" wrapText="1"/>
    </xf>
    <xf numFmtId="166" fontId="24" fillId="0" borderId="2" xfId="0" applyNumberFormat="1" applyFont="1" applyFill="1" applyBorder="1" applyAlignment="1">
      <alignment horizontal="center" vertical="center"/>
    </xf>
    <xf numFmtId="14" fontId="0" fillId="0" borderId="2" xfId="0" applyNumberFormat="1" applyFont="1" applyFill="1" applyBorder="1" applyAlignment="1">
      <alignment horizontal="center" vertical="center"/>
    </xf>
    <xf numFmtId="0" fontId="0" fillId="2" borderId="18" xfId="0" applyFill="1" applyBorder="1"/>
    <xf numFmtId="166" fontId="0" fillId="0" borderId="2" xfId="10" applyNumberFormat="1" applyFont="1" applyFill="1" applyBorder="1" applyAlignment="1">
      <alignment horizontal="center" vertical="top"/>
    </xf>
    <xf numFmtId="166" fontId="3" fillId="0" borderId="2" xfId="10" applyNumberFormat="1" applyFont="1" applyFill="1" applyBorder="1" applyAlignment="1">
      <alignment horizontal="center" vertical="top"/>
    </xf>
    <xf numFmtId="167" fontId="0" fillId="0" borderId="13" xfId="12" applyFont="1" applyFill="1" applyBorder="1" applyAlignment="1">
      <alignment horizontal="center" vertical="center"/>
    </xf>
    <xf numFmtId="0" fontId="0" fillId="0" borderId="17" xfId="0" applyFont="1" applyFill="1" applyBorder="1" applyAlignment="1">
      <alignment horizontal="left" vertical="top"/>
    </xf>
    <xf numFmtId="168" fontId="0" fillId="0" borderId="17" xfId="0" applyNumberFormat="1" applyFont="1" applyFill="1" applyBorder="1" applyAlignment="1">
      <alignment horizontal="left" vertical="top"/>
    </xf>
    <xf numFmtId="168" fontId="0" fillId="0" borderId="15" xfId="0" applyNumberFormat="1" applyFont="1" applyFill="1" applyBorder="1" applyAlignment="1">
      <alignment horizontal="left" vertical="top"/>
    </xf>
    <xf numFmtId="168" fontId="0" fillId="0" borderId="13" xfId="0" applyNumberFormat="1" applyFont="1" applyFill="1" applyBorder="1" applyAlignment="1">
      <alignment horizontal="left" vertical="top"/>
    </xf>
    <xf numFmtId="166" fontId="0" fillId="0" borderId="17" xfId="10" applyNumberFormat="1" applyFont="1" applyFill="1" applyBorder="1" applyAlignment="1">
      <alignment horizontal="left" vertical="top"/>
    </xf>
    <xf numFmtId="166" fontId="0" fillId="0" borderId="15" xfId="10" applyNumberFormat="1" applyFont="1" applyFill="1" applyBorder="1" applyAlignment="1">
      <alignment horizontal="left" vertical="top"/>
    </xf>
    <xf numFmtId="166" fontId="0" fillId="0" borderId="13" xfId="10" applyNumberFormat="1" applyFont="1" applyFill="1" applyBorder="1" applyAlignment="1">
      <alignment horizontal="left" vertical="top"/>
    </xf>
    <xf numFmtId="0" fontId="0" fillId="0" borderId="17" xfId="0" applyFont="1" applyFill="1" applyBorder="1" applyAlignment="1">
      <alignment horizontal="left" vertical="top" wrapText="1"/>
    </xf>
    <xf numFmtId="0" fontId="0" fillId="0" borderId="2" xfId="0" applyFont="1" applyFill="1" applyBorder="1" applyAlignment="1">
      <alignment horizontal="center" vertical="top"/>
    </xf>
    <xf numFmtId="0" fontId="3" fillId="0" borderId="2" xfId="0" applyFont="1" applyFill="1" applyBorder="1" applyAlignment="1">
      <alignment horizontal="center" vertical="top"/>
    </xf>
    <xf numFmtId="168" fontId="0" fillId="0" borderId="2" xfId="0" applyNumberFormat="1" applyFont="1" applyFill="1" applyBorder="1" applyAlignment="1">
      <alignment horizontal="center" vertical="top"/>
    </xf>
    <xf numFmtId="0" fontId="0" fillId="0" borderId="1" xfId="0" applyBorder="1" applyAlignment="1">
      <alignment horizontal="center"/>
    </xf>
    <xf numFmtId="0" fontId="0" fillId="0" borderId="1" xfId="0" applyBorder="1"/>
    <xf numFmtId="0" fontId="0" fillId="0" borderId="2" xfId="0" applyBorder="1" applyAlignment="1">
      <alignment vertical="center" wrapText="1"/>
    </xf>
    <xf numFmtId="0" fontId="0" fillId="0" borderId="1" xfId="0" applyFont="1" applyBorder="1" applyAlignment="1">
      <alignment horizontal="center" vertical="center"/>
    </xf>
    <xf numFmtId="0" fontId="3" fillId="0" borderId="2"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Fill="1" applyAlignment="1">
      <alignment horizontal="left" vertical="top"/>
    </xf>
    <xf numFmtId="0" fontId="0" fillId="0" borderId="2" xfId="0" applyFont="1" applyFill="1" applyBorder="1" applyAlignment="1">
      <alignment horizontal="left" vertical="top"/>
    </xf>
    <xf numFmtId="0" fontId="0" fillId="0" borderId="2" xfId="0" applyFont="1" applyFill="1" applyBorder="1" applyAlignment="1">
      <alignment horizontal="left" vertical="top" wrapText="1"/>
    </xf>
    <xf numFmtId="167" fontId="0" fillId="0" borderId="2" xfId="164" applyFont="1" applyFill="1" applyBorder="1" applyAlignment="1">
      <alignment horizontal="center" vertical="center" wrapText="1"/>
    </xf>
    <xf numFmtId="167" fontId="0" fillId="2" borderId="2" xfId="164" applyFont="1" applyFill="1" applyBorder="1" applyAlignment="1">
      <alignment horizontal="center" vertical="center" wrapText="1"/>
    </xf>
    <xf numFmtId="166" fontId="0" fillId="0" borderId="2" xfId="10" applyNumberFormat="1" applyFont="1" applyFill="1" applyBorder="1" applyAlignment="1">
      <alignment horizontal="left" vertical="top"/>
    </xf>
    <xf numFmtId="168" fontId="0" fillId="0" borderId="2" xfId="0" applyNumberFormat="1" applyFont="1" applyFill="1" applyBorder="1" applyAlignment="1">
      <alignment horizontal="left" vertical="top"/>
    </xf>
    <xf numFmtId="168" fontId="0" fillId="0" borderId="2" xfId="0" applyNumberFormat="1" applyFont="1" applyFill="1" applyBorder="1" applyAlignment="1">
      <alignment horizontal="left" vertical="top" wrapText="1"/>
    </xf>
    <xf numFmtId="0" fontId="13" fillId="0" borderId="2" xfId="0" applyFont="1" applyFill="1" applyBorder="1" applyAlignment="1">
      <alignment horizontal="left" vertical="top"/>
    </xf>
    <xf numFmtId="0" fontId="0" fillId="0" borderId="0" xfId="0" applyAlignment="1">
      <alignment vertical="center"/>
    </xf>
    <xf numFmtId="0" fontId="0" fillId="0" borderId="2" xfId="0" applyBorder="1" applyAlignment="1">
      <alignment horizontal="center" vertical="center" wrapText="1"/>
    </xf>
    <xf numFmtId="0" fontId="0" fillId="0" borderId="2" xfId="0" applyFill="1" applyBorder="1" applyAlignment="1">
      <alignment vertical="center" wrapText="1"/>
    </xf>
    <xf numFmtId="167" fontId="0" fillId="0" borderId="1" xfId="164" applyFont="1" applyBorder="1" applyAlignment="1">
      <alignment horizontal="center" vertical="center" wrapText="1"/>
    </xf>
    <xf numFmtId="0" fontId="0" fillId="0" borderId="1" xfId="0" applyFont="1" applyFill="1" applyBorder="1" applyAlignment="1">
      <alignment horizontal="center"/>
    </xf>
    <xf numFmtId="0" fontId="0" fillId="0" borderId="2" xfId="0" applyFont="1" applyFill="1" applyBorder="1" applyAlignment="1">
      <alignment horizontal="center" vertical="top"/>
    </xf>
    <xf numFmtId="0" fontId="0" fillId="0" borderId="2" xfId="0" applyFont="1" applyFill="1" applyBorder="1" applyAlignment="1">
      <alignment horizontal="left" vertical="top"/>
    </xf>
    <xf numFmtId="0" fontId="0" fillId="0" borderId="2" xfId="0" applyFont="1" applyFill="1" applyBorder="1" applyAlignment="1">
      <alignment horizontal="left" vertical="top" wrapText="1"/>
    </xf>
    <xf numFmtId="166" fontId="0" fillId="0" borderId="2" xfId="10" applyNumberFormat="1" applyFont="1" applyFill="1" applyBorder="1" applyAlignment="1">
      <alignment horizontal="left" vertical="top"/>
    </xf>
    <xf numFmtId="168" fontId="0" fillId="0" borderId="2" xfId="0" applyNumberFormat="1" applyFont="1" applyFill="1" applyBorder="1" applyAlignment="1">
      <alignment horizontal="left" vertical="top"/>
    </xf>
    <xf numFmtId="0" fontId="3" fillId="0" borderId="1" xfId="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Border="1" applyAlignment="1">
      <alignment horizontal="center" vertical="center" wrapText="1"/>
    </xf>
    <xf numFmtId="0" fontId="0" fillId="0" borderId="0" xfId="0" applyFont="1" applyFill="1" applyAlignment="1">
      <alignment horizontal="left" vertical="top"/>
    </xf>
    <xf numFmtId="0" fontId="0" fillId="0" borderId="2" xfId="0" applyFont="1" applyFill="1" applyBorder="1" applyAlignment="1">
      <alignment horizontal="left" vertical="top"/>
    </xf>
    <xf numFmtId="0" fontId="3" fillId="0" borderId="2" xfId="0" applyFont="1" applyFill="1" applyBorder="1" applyAlignment="1">
      <alignment horizontal="left" vertical="top"/>
    </xf>
    <xf numFmtId="167" fontId="0" fillId="0" borderId="2" xfId="164" applyFont="1" applyBorder="1" applyAlignment="1">
      <alignment horizontal="center" vertical="center" wrapText="1"/>
    </xf>
    <xf numFmtId="0" fontId="0" fillId="0" borderId="2" xfId="0" applyFont="1" applyBorder="1" applyAlignment="1">
      <alignment horizontal="left" vertical="top" wrapText="1"/>
    </xf>
    <xf numFmtId="0" fontId="0" fillId="0" borderId="2" xfId="0" applyFont="1" applyBorder="1" applyAlignment="1">
      <alignment horizontal="left"/>
    </xf>
    <xf numFmtId="0" fontId="0" fillId="0" borderId="2" xfId="0" applyFont="1" applyFill="1" applyBorder="1" applyAlignment="1">
      <alignment horizontal="left"/>
    </xf>
    <xf numFmtId="166" fontId="0" fillId="0" borderId="2" xfId="10" applyNumberFormat="1" applyFont="1" applyFill="1" applyBorder="1" applyAlignment="1">
      <alignment horizontal="left" vertical="top"/>
    </xf>
    <xf numFmtId="168" fontId="0" fillId="0" borderId="2" xfId="0" applyNumberFormat="1" applyFont="1" applyBorder="1" applyAlignment="1">
      <alignment horizontal="left" vertical="top" wrapText="1"/>
    </xf>
    <xf numFmtId="166" fontId="0" fillId="0" borderId="2" xfId="0" applyNumberFormat="1" applyFont="1" applyBorder="1" applyAlignment="1">
      <alignment horizontal="left" vertical="top" wrapText="1"/>
    </xf>
    <xf numFmtId="0" fontId="0" fillId="2" borderId="2" xfId="0" applyFill="1"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wrapText="1"/>
    </xf>
    <xf numFmtId="168" fontId="13" fillId="0" borderId="2" xfId="0" applyNumberFormat="1" applyFont="1" applyFill="1" applyBorder="1" applyAlignment="1">
      <alignment horizontal="left" vertical="top"/>
    </xf>
    <xf numFmtId="0" fontId="0" fillId="0" borderId="2" xfId="0" applyFont="1" applyBorder="1" applyAlignment="1">
      <alignment horizontal="center" wrapText="1"/>
    </xf>
    <xf numFmtId="166" fontId="0" fillId="0" borderId="17" xfId="10" applyNumberFormat="1" applyFont="1" applyFill="1" applyBorder="1" applyAlignment="1">
      <alignment horizontal="center" vertical="center"/>
    </xf>
    <xf numFmtId="166" fontId="0" fillId="0" borderId="15" xfId="10" applyNumberFormat="1" applyFont="1" applyFill="1" applyBorder="1" applyAlignment="1">
      <alignment horizontal="center" vertical="center"/>
    </xf>
    <xf numFmtId="166" fontId="0" fillId="0" borderId="13" xfId="10" applyNumberFormat="1" applyFont="1" applyFill="1" applyBorder="1" applyAlignment="1">
      <alignment horizontal="center" vertical="center"/>
    </xf>
    <xf numFmtId="4" fontId="0" fillId="0" borderId="17" xfId="10" applyNumberFormat="1" applyFont="1" applyFill="1" applyBorder="1" applyAlignment="1">
      <alignment horizontal="center" vertical="center"/>
    </xf>
    <xf numFmtId="4" fontId="0" fillId="0" borderId="18" xfId="10" applyNumberFormat="1" applyFont="1" applyFill="1" applyBorder="1" applyAlignment="1">
      <alignment horizontal="center" vertical="center"/>
    </xf>
    <xf numFmtId="167" fontId="0" fillId="0" borderId="17" xfId="12" applyFont="1" applyFill="1" applyBorder="1" applyAlignment="1">
      <alignment horizontal="center" vertical="center"/>
    </xf>
    <xf numFmtId="0" fontId="13"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0" xfId="0" applyFont="1" applyFill="1" applyAlignment="1">
      <alignment horizontal="center" vertical="top"/>
    </xf>
    <xf numFmtId="0" fontId="3" fillId="0" borderId="0" xfId="0" applyFont="1" applyFill="1" applyAlignment="1">
      <alignment horizontal="center" vertical="top"/>
    </xf>
    <xf numFmtId="0" fontId="0" fillId="0" borderId="17" xfId="0" applyFont="1" applyFill="1" applyBorder="1" applyAlignment="1">
      <alignment horizontal="center" vertical="top"/>
    </xf>
    <xf numFmtId="0" fontId="3" fillId="0" borderId="2"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0" xfId="0" applyFill="1"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center" wrapText="1"/>
    </xf>
    <xf numFmtId="0" fontId="0" fillId="2" borderId="0" xfId="0" applyFill="1" applyBorder="1" applyAlignment="1">
      <alignment horizontal="center" wrapText="1"/>
    </xf>
    <xf numFmtId="0" fontId="0" fillId="2" borderId="0" xfId="0" applyFill="1" applyBorder="1" applyAlignment="1">
      <alignment horizontal="center" vertical="top" wrapText="1"/>
    </xf>
    <xf numFmtId="0" fontId="0" fillId="2" borderId="17" xfId="0" applyFill="1" applyBorder="1" applyAlignment="1">
      <alignment horizontal="center" vertical="top" wrapText="1"/>
    </xf>
    <xf numFmtId="0" fontId="0" fillId="0" borderId="0" xfId="0" applyFont="1" applyBorder="1" applyAlignment="1">
      <alignment horizontal="center" vertical="top"/>
    </xf>
    <xf numFmtId="0" fontId="16" fillId="0" borderId="0" xfId="0" applyFont="1" applyBorder="1" applyAlignment="1">
      <alignment horizontal="center" vertical="center"/>
    </xf>
    <xf numFmtId="0" fontId="23" fillId="0" borderId="0" xfId="0" applyFont="1" applyBorder="1" applyAlignment="1">
      <alignment horizontal="center" vertical="center" wrapText="1"/>
    </xf>
    <xf numFmtId="0" fontId="0" fillId="0" borderId="0" xfId="0" applyBorder="1"/>
    <xf numFmtId="0" fontId="0" fillId="0" borderId="0" xfId="0" applyFill="1" applyBorder="1" applyAlignment="1">
      <alignment horizontal="center" vertical="top"/>
    </xf>
    <xf numFmtId="167" fontId="0" fillId="0" borderId="0" xfId="0" applyNumberFormat="1" applyFill="1" applyBorder="1" applyAlignment="1">
      <alignment horizontal="center" vertical="center" wrapText="1"/>
    </xf>
    <xf numFmtId="0" fontId="0" fillId="0" borderId="0" xfId="0" applyFill="1" applyBorder="1"/>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17" xfId="0" applyFont="1" applyFill="1" applyBorder="1" applyAlignment="1">
      <alignment horizontal="left" vertical="top"/>
    </xf>
    <xf numFmtId="0" fontId="0" fillId="0" borderId="1" xfId="0" applyFont="1" applyBorder="1" applyAlignment="1">
      <alignment horizontal="center" vertical="center" wrapText="1"/>
    </xf>
    <xf numFmtId="0" fontId="0" fillId="0" borderId="2" xfId="0" applyFont="1" applyFill="1" applyBorder="1" applyAlignment="1">
      <alignment horizontal="center" vertical="center" wrapText="1"/>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7" xfId="0" applyFont="1" applyFill="1" applyBorder="1" applyAlignment="1">
      <alignment horizontal="center" vertical="center"/>
    </xf>
    <xf numFmtId="0" fontId="3" fillId="0" borderId="17" xfId="11" applyFont="1" applyFill="1" applyBorder="1" applyAlignment="1">
      <alignment horizontal="center" vertical="center" wrapText="1"/>
    </xf>
    <xf numFmtId="14" fontId="0" fillId="0" borderId="17" xfId="0" applyNumberFormat="1" applyFont="1" applyBorder="1" applyAlignment="1">
      <alignment horizontal="center"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168" fontId="0" fillId="0" borderId="2" xfId="0" applyNumberFormat="1" applyFont="1" applyFill="1" applyBorder="1" applyAlignment="1">
      <alignment horizontal="center" vertical="center"/>
    </xf>
    <xf numFmtId="166" fontId="0" fillId="0" borderId="2" xfId="10" applyNumberFormat="1" applyFont="1" applyFill="1" applyBorder="1" applyAlignment="1">
      <alignment horizontal="center" vertical="center"/>
    </xf>
    <xf numFmtId="168" fontId="0" fillId="0" borderId="2" xfId="0" applyNumberFormat="1" applyFont="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Border="1" applyAlignment="1">
      <alignment horizontal="center" vertical="center"/>
    </xf>
    <xf numFmtId="44" fontId="0" fillId="0" borderId="1" xfId="1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9" xfId="0" applyFont="1" applyBorder="1" applyAlignment="1">
      <alignment horizontal="center" vertical="center" wrapText="1"/>
    </xf>
    <xf numFmtId="14" fontId="0" fillId="0" borderId="4" xfId="0" applyNumberFormat="1" applyFont="1" applyBorder="1" applyAlignment="1">
      <alignment horizontal="center" vertical="center"/>
    </xf>
    <xf numFmtId="44" fontId="0" fillId="0" borderId="4" xfId="10" applyNumberFormat="1" applyFont="1" applyBorder="1" applyAlignment="1">
      <alignment horizontal="center" vertical="center"/>
    </xf>
    <xf numFmtId="0" fontId="0" fillId="0" borderId="4" xfId="0" applyFont="1" applyBorder="1" applyAlignment="1">
      <alignment horizontal="center" vertical="center" wrapText="1"/>
    </xf>
    <xf numFmtId="168" fontId="0" fillId="0" borderId="0" xfId="0" applyNumberFormat="1" applyFont="1" applyFill="1" applyBorder="1" applyAlignment="1">
      <alignment horizontal="center" vertical="center"/>
    </xf>
    <xf numFmtId="168" fontId="0"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168" fontId="13" fillId="0" borderId="2" xfId="0" applyNumberFormat="1" applyFont="1" applyFill="1" applyBorder="1" applyAlignment="1">
      <alignment horizontal="center" vertical="center"/>
    </xf>
    <xf numFmtId="0" fontId="0" fillId="0" borderId="3" xfId="0" applyFont="1" applyBorder="1" applyAlignment="1">
      <alignment horizontal="center" vertical="center"/>
    </xf>
    <xf numFmtId="166" fontId="0" fillId="0" borderId="17" xfId="10" applyNumberFormat="1"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Border="1" applyAlignment="1">
      <alignment horizontal="center" vertical="center"/>
    </xf>
    <xf numFmtId="167" fontId="0" fillId="0" borderId="12" xfId="164" applyFont="1" applyBorder="1" applyAlignment="1">
      <alignment horizontal="center" vertical="center" wrapText="1"/>
    </xf>
    <xf numFmtId="166" fontId="0" fillId="0" borderId="2"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6" fontId="0" fillId="0" borderId="1" xfId="10" applyNumberFormat="1" applyFont="1" applyBorder="1" applyAlignment="1">
      <alignment horizontal="center" vertical="center"/>
    </xf>
    <xf numFmtId="6" fontId="0" fillId="0" borderId="1" xfId="10" applyNumberFormat="1" applyFont="1" applyFill="1" applyBorder="1" applyAlignment="1">
      <alignment horizontal="center" vertical="center"/>
    </xf>
    <xf numFmtId="6" fontId="0" fillId="0" borderId="4" xfId="10" applyNumberFormat="1" applyFont="1" applyFill="1" applyBorder="1" applyAlignment="1">
      <alignment horizontal="center" vertical="center"/>
    </xf>
    <xf numFmtId="0" fontId="0" fillId="0" borderId="9" xfId="0" applyFont="1" applyBorder="1" applyAlignment="1">
      <alignment horizontal="center" vertical="center"/>
    </xf>
    <xf numFmtId="0" fontId="13" fillId="0" borderId="1" xfId="0" applyFont="1" applyBorder="1" applyAlignment="1">
      <alignment horizontal="center" vertical="center"/>
    </xf>
    <xf numFmtId="167" fontId="13" fillId="0" borderId="1" xfId="164" applyFont="1" applyBorder="1" applyAlignment="1">
      <alignment horizontal="center" vertical="center" wrapText="1"/>
    </xf>
    <xf numFmtId="166" fontId="13" fillId="0" borderId="2" xfId="1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12" xfId="0" applyFont="1" applyFill="1" applyBorder="1" applyAlignment="1">
      <alignment horizontal="center" vertical="center" wrapText="1"/>
    </xf>
    <xf numFmtId="0" fontId="0" fillId="0" borderId="17" xfId="0" applyFont="1" applyFill="1" applyBorder="1" applyAlignment="1">
      <alignment horizontal="left" vertical="top"/>
    </xf>
    <xf numFmtId="0" fontId="0" fillId="0" borderId="17" xfId="0" applyFont="1" applyFill="1" applyBorder="1" applyAlignment="1">
      <alignment horizontal="left" vertical="top" wrapText="1"/>
    </xf>
    <xf numFmtId="0" fontId="0" fillId="2" borderId="2" xfId="0" applyFont="1" applyFill="1" applyBorder="1" applyAlignment="1">
      <alignment horizontal="center" vertical="top"/>
    </xf>
    <xf numFmtId="167" fontId="0" fillId="2" borderId="2" xfId="12" applyFont="1" applyFill="1" applyBorder="1" applyAlignment="1">
      <alignment horizontal="left" wrapText="1"/>
    </xf>
    <xf numFmtId="167" fontId="0" fillId="2" borderId="2" xfId="12" applyFont="1" applyFill="1" applyBorder="1" applyAlignment="1">
      <alignment horizontal="center" wrapText="1"/>
    </xf>
    <xf numFmtId="166" fontId="0" fillId="2" borderId="2" xfId="12" applyNumberFormat="1" applyFont="1" applyFill="1" applyBorder="1" applyAlignment="1">
      <alignment horizontal="right" wrapText="1"/>
    </xf>
    <xf numFmtId="0" fontId="0" fillId="2" borderId="1" xfId="0" applyFont="1" applyFill="1" applyBorder="1" applyAlignment="1">
      <alignment horizontal="center" vertical="center"/>
    </xf>
    <xf numFmtId="167" fontId="0" fillId="2" borderId="1" xfId="164" applyFont="1" applyFill="1" applyBorder="1" applyAlignment="1">
      <alignment horizontal="center" vertical="center" wrapText="1"/>
    </xf>
    <xf numFmtId="0" fontId="3"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168" fontId="0" fillId="2" borderId="2" xfId="0" applyNumberFormat="1" applyFont="1" applyFill="1" applyBorder="1" applyAlignment="1">
      <alignment horizontal="center" vertical="center"/>
    </xf>
    <xf numFmtId="166" fontId="0" fillId="2" borderId="2" xfId="10" applyNumberFormat="1" applyFont="1" applyFill="1" applyBorder="1" applyAlignment="1">
      <alignment horizontal="center" vertical="center"/>
    </xf>
    <xf numFmtId="0" fontId="0" fillId="2" borderId="2" xfId="0" applyFont="1" applyFill="1" applyBorder="1" applyAlignment="1">
      <alignment horizontal="center" vertical="center"/>
    </xf>
    <xf numFmtId="14" fontId="0" fillId="2" borderId="2" xfId="0" applyNumberFormat="1" applyFont="1" applyFill="1" applyBorder="1" applyAlignment="1">
      <alignment horizontal="center" vertical="center"/>
    </xf>
    <xf numFmtId="44" fontId="0" fillId="2" borderId="2" xfId="0" applyNumberFormat="1" applyFont="1" applyFill="1" applyBorder="1" applyAlignment="1">
      <alignment horizontal="center" vertical="center"/>
    </xf>
    <xf numFmtId="0" fontId="0" fillId="2" borderId="1" xfId="0" applyFill="1" applyBorder="1" applyAlignment="1">
      <alignment horizontal="center"/>
    </xf>
    <xf numFmtId="0" fontId="0" fillId="2" borderId="17" xfId="0" applyFont="1" applyFill="1" applyBorder="1" applyAlignment="1">
      <alignment horizontal="left" vertical="top"/>
    </xf>
    <xf numFmtId="168" fontId="0" fillId="2" borderId="17" xfId="0" applyNumberFormat="1" applyFont="1" applyFill="1" applyBorder="1" applyAlignment="1">
      <alignment horizontal="left" vertical="top"/>
    </xf>
    <xf numFmtId="166" fontId="0" fillId="2" borderId="17" xfId="10" applyNumberFormat="1" applyFont="1" applyFill="1" applyBorder="1" applyAlignment="1">
      <alignment horizontal="left" vertical="top"/>
    </xf>
    <xf numFmtId="0" fontId="0" fillId="0" borderId="1" xfId="0" applyBorder="1" applyAlignment="1">
      <alignment vertical="center" wrapText="1"/>
    </xf>
    <xf numFmtId="166" fontId="0" fillId="0" borderId="1" xfId="0" applyNumberFormat="1" applyBorder="1" applyAlignment="1">
      <alignment horizontal="left" vertical="center"/>
    </xf>
    <xf numFmtId="166" fontId="0" fillId="0" borderId="1" xfId="0" applyNumberFormat="1" applyBorder="1" applyAlignment="1">
      <alignment vertical="center" wrapText="1"/>
    </xf>
    <xf numFmtId="166" fontId="0" fillId="0" borderId="1" xfId="0" applyNumberFormat="1" applyBorder="1" applyAlignment="1">
      <alignment horizontal="center" vertical="center"/>
    </xf>
    <xf numFmtId="8" fontId="0" fillId="0" borderId="1" xfId="0" applyNumberFormat="1" applyBorder="1" applyAlignment="1">
      <alignment horizontal="center" vertical="center"/>
    </xf>
    <xf numFmtId="167" fontId="16" fillId="0" borderId="17" xfId="0" applyNumberFormat="1" applyFont="1" applyBorder="1" applyAlignment="1">
      <alignment horizontal="center" vertical="center" wrapText="1"/>
    </xf>
    <xf numFmtId="167" fontId="0" fillId="0" borderId="17" xfId="0" applyNumberFormat="1" applyBorder="1" applyAlignment="1">
      <alignment horizontal="center" vertical="center" wrapText="1"/>
    </xf>
    <xf numFmtId="44" fontId="0" fillId="0" borderId="17" xfId="0" applyNumberFormat="1" applyBorder="1" applyAlignment="1">
      <alignment horizontal="center" vertical="center" wrapText="1"/>
    </xf>
    <xf numFmtId="0" fontId="0" fillId="0" borderId="11" xfId="0" applyBorder="1" applyAlignment="1">
      <alignment horizontal="center" wrapText="1"/>
    </xf>
    <xf numFmtId="0" fontId="0" fillId="0" borderId="11" xfId="0" applyBorder="1" applyAlignment="1">
      <alignment horizontal="center" vertical="center"/>
    </xf>
    <xf numFmtId="0" fontId="0" fillId="0" borderId="2" xfId="0" applyBorder="1" applyAlignment="1">
      <alignment horizontal="righ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17" xfId="0" applyFont="1" applyFill="1" applyBorder="1" applyAlignment="1">
      <alignment horizontal="left" vertical="top"/>
    </xf>
    <xf numFmtId="0" fontId="0" fillId="0" borderId="15" xfId="0" applyFont="1" applyFill="1" applyBorder="1" applyAlignment="1">
      <alignment horizontal="left" vertical="top"/>
    </xf>
    <xf numFmtId="0" fontId="0" fillId="0" borderId="13" xfId="0" applyFont="1" applyFill="1" applyBorder="1" applyAlignment="1">
      <alignment horizontal="left" vertical="top"/>
    </xf>
    <xf numFmtId="168" fontId="0" fillId="0" borderId="17" xfId="0" applyNumberFormat="1" applyFont="1" applyFill="1" applyBorder="1" applyAlignment="1">
      <alignment horizontal="left" vertical="top"/>
    </xf>
    <xf numFmtId="168" fontId="0" fillId="0" borderId="15" xfId="0" applyNumberFormat="1" applyFont="1" applyFill="1" applyBorder="1" applyAlignment="1">
      <alignment horizontal="left" vertical="top"/>
    </xf>
    <xf numFmtId="168" fontId="0" fillId="0" borderId="13" xfId="0" applyNumberFormat="1" applyFont="1" applyFill="1" applyBorder="1" applyAlignment="1">
      <alignment horizontal="left" vertical="top"/>
    </xf>
    <xf numFmtId="166" fontId="0" fillId="0" borderId="17" xfId="10" applyNumberFormat="1" applyFont="1" applyFill="1" applyBorder="1" applyAlignment="1">
      <alignment horizontal="left" vertical="top"/>
    </xf>
    <xf numFmtId="166" fontId="0" fillId="0" borderId="15" xfId="10" applyNumberFormat="1" applyFont="1" applyFill="1" applyBorder="1" applyAlignment="1">
      <alignment horizontal="left" vertical="top"/>
    </xf>
    <xf numFmtId="166" fontId="0" fillId="0" borderId="13" xfId="10" applyNumberFormat="1" applyFont="1" applyFill="1" applyBorder="1" applyAlignment="1">
      <alignment horizontal="left" vertical="top"/>
    </xf>
    <xf numFmtId="0" fontId="0" fillId="0" borderId="17"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3" xfId="0" applyFont="1" applyFill="1" applyBorder="1" applyAlignment="1">
      <alignment horizontal="left" vertical="top" wrapText="1"/>
    </xf>
  </cellXfs>
  <cellStyles count="165">
    <cellStyle name="Accent6 2" xfId="18"/>
    <cellStyle name="Accent6 2 2" xfId="33"/>
    <cellStyle name="Accent6 2 2 2" xfId="87"/>
    <cellStyle name="Accent6 2 2 3" xfId="146"/>
    <cellStyle name="Accent6 2 3" xfId="77"/>
    <cellStyle name="Accent6 2 4" xfId="131"/>
    <cellStyle name="Accent6 3" xfId="29"/>
    <cellStyle name="Accent6 3 2" xfId="97"/>
    <cellStyle name="Accent6 3 3" xfId="142"/>
    <cellStyle name="Accent6 4" xfId="44"/>
    <cellStyle name="Accent6 4 2" xfId="112"/>
    <cellStyle name="Accent6 4 3" xfId="127"/>
    <cellStyle name="Accent6 5" xfId="14"/>
    <cellStyle name="Accent6 6" xfId="124"/>
    <cellStyle name="Currency" xfId="10" builtinId="4"/>
    <cellStyle name="Currency 2" xfId="116"/>
    <cellStyle name="Normal" xfId="0" builtinId="0"/>
    <cellStyle name="Normal 10" xfId="24"/>
    <cellStyle name="Normal 10 2" xfId="39"/>
    <cellStyle name="Normal 10 2 2" xfId="89"/>
    <cellStyle name="Normal 10 2 3" xfId="152"/>
    <cellStyle name="Normal 10 3" xfId="82"/>
    <cellStyle name="Normal 10 4" xfId="137"/>
    <cellStyle name="Normal 11" xfId="25"/>
    <cellStyle name="Normal 11 2" xfId="40"/>
    <cellStyle name="Normal 11 2 2" xfId="83"/>
    <cellStyle name="Normal 11 2 3" xfId="153"/>
    <cellStyle name="Normal 11 3" xfId="108"/>
    <cellStyle name="Normal 11 4" xfId="138"/>
    <cellStyle name="Normal 12" xfId="26"/>
    <cellStyle name="Normal 12 2" xfId="41"/>
    <cellStyle name="Normal 12 2 2" xfId="85"/>
    <cellStyle name="Normal 12 2 3" xfId="154"/>
    <cellStyle name="Normal 12 3" xfId="74"/>
    <cellStyle name="Normal 12 4" xfId="139"/>
    <cellStyle name="Normal 13" xfId="28"/>
    <cellStyle name="Normal 13 2" xfId="113"/>
    <cellStyle name="Normal 13 3" xfId="141"/>
    <cellStyle name="Normal 14" xfId="27"/>
    <cellStyle name="Normal 14 2" xfId="107"/>
    <cellStyle name="Normal 14 3" xfId="140"/>
    <cellStyle name="Normal 15" xfId="43"/>
    <cellStyle name="Normal 15 2" xfId="75"/>
    <cellStyle name="Normal 15 3" xfId="126"/>
    <cellStyle name="Normal 16" xfId="58"/>
    <cellStyle name="Normal 17" xfId="64"/>
    <cellStyle name="Normal 18" xfId="62"/>
    <cellStyle name="Normal 19" xfId="66"/>
    <cellStyle name="Normal 2" xfId="17"/>
    <cellStyle name="Normal 2 2" xfId="32"/>
    <cellStyle name="Normal 2 2 2" xfId="86"/>
    <cellStyle name="Normal 2 2 3" xfId="145"/>
    <cellStyle name="Normal 2 3" xfId="109"/>
    <cellStyle name="Normal 2 3 2" xfId="130"/>
    <cellStyle name="Normal 2 4" xfId="110"/>
    <cellStyle name="Normal 2 5" xfId="117"/>
    <cellStyle name="Normal 2 6" xfId="125"/>
    <cellStyle name="Normal 2 7" xfId="162"/>
    <cellStyle name="Normal 20" xfId="59"/>
    <cellStyle name="Normal 21" xfId="60"/>
    <cellStyle name="Normal 22" xfId="63"/>
    <cellStyle name="Normal 23" xfId="65"/>
    <cellStyle name="Normal 24" xfId="61"/>
    <cellStyle name="Normal 25" xfId="42"/>
    <cellStyle name="Normal 26" xfId="49"/>
    <cellStyle name="Normal 27" xfId="67"/>
    <cellStyle name="Normal 28" xfId="53"/>
    <cellStyle name="Normal 29" xfId="70"/>
    <cellStyle name="Normal 3" xfId="19"/>
    <cellStyle name="Normal 3 2" xfId="34"/>
    <cellStyle name="Normal 3 2 2" xfId="111"/>
    <cellStyle name="Normal 3 2 3" xfId="147"/>
    <cellStyle name="Normal 3 3" xfId="78"/>
    <cellStyle name="Normal 3 4" xfId="118"/>
    <cellStyle name="Normal 3 5" xfId="132"/>
    <cellStyle name="Normal 30" xfId="45"/>
    <cellStyle name="Normal 31" xfId="52"/>
    <cellStyle name="Normal 32" xfId="69"/>
    <cellStyle name="Normal 33" xfId="56"/>
    <cellStyle name="Normal 34" xfId="68"/>
    <cellStyle name="Normal 35" xfId="46"/>
    <cellStyle name="Normal 36" xfId="54"/>
    <cellStyle name="Normal 37" xfId="71"/>
    <cellStyle name="Normal 38" xfId="50"/>
    <cellStyle name="Normal 39" xfId="51"/>
    <cellStyle name="Normal 4" xfId="20"/>
    <cellStyle name="Normal 4 2" xfId="35"/>
    <cellStyle name="Normal 4 2 2" xfId="99"/>
    <cellStyle name="Normal 4 2 3" xfId="148"/>
    <cellStyle name="Normal 4 3" xfId="80"/>
    <cellStyle name="Normal 4 4" xfId="115"/>
    <cellStyle name="Normal 4 5" xfId="133"/>
    <cellStyle name="Normal 40" xfId="48"/>
    <cellStyle name="Normal 41" xfId="47"/>
    <cellStyle name="Normal 42" xfId="57"/>
    <cellStyle name="Normal 43" xfId="55"/>
    <cellStyle name="Normal 44" xfId="13"/>
    <cellStyle name="Normal 45" xfId="72"/>
    <cellStyle name="Normal 46" xfId="88"/>
    <cellStyle name="Normal 47" xfId="8"/>
    <cellStyle name="Normal 47 2" xfId="94"/>
    <cellStyle name="Normal 48" xfId="9"/>
    <cellStyle name="Normal 48 2" xfId="92"/>
    <cellStyle name="Normal 49" xfId="98"/>
    <cellStyle name="Normal 5" xfId="21"/>
    <cellStyle name="Normal 5 2" xfId="36"/>
    <cellStyle name="Normal 5 2 2" xfId="79"/>
    <cellStyle name="Normal 5 2 3" xfId="149"/>
    <cellStyle name="Normal 5 3" xfId="96"/>
    <cellStyle name="Normal 5 4" xfId="119"/>
    <cellStyle name="Normal 5 5" xfId="134"/>
    <cellStyle name="Normal 50" xfId="1"/>
    <cellStyle name="Normal 50 2" xfId="102"/>
    <cellStyle name="Normal 51" xfId="3"/>
    <cellStyle name="Normal 51 2" xfId="93"/>
    <cellStyle name="Normal 52" xfId="2"/>
    <cellStyle name="Normal 52 2" xfId="95"/>
    <cellStyle name="Normal 53" xfId="101"/>
    <cellStyle name="Normal 54" xfId="7"/>
    <cellStyle name="Normal 54 2" xfId="91"/>
    <cellStyle name="Normal 55" xfId="104"/>
    <cellStyle name="Normal 56" xfId="73"/>
    <cellStyle name="Normal 57" xfId="5"/>
    <cellStyle name="Normal 57 2" xfId="114"/>
    <cellStyle name="Normal 58" xfId="4"/>
    <cellStyle name="Normal 58 2" xfId="121"/>
    <cellStyle name="Normal 59" xfId="6"/>
    <cellStyle name="Normal 59 2" xfId="122"/>
    <cellStyle name="Normal 6" xfId="15"/>
    <cellStyle name="Normal 6 2" xfId="30"/>
    <cellStyle name="Normal 6 2 2" xfId="103"/>
    <cellStyle name="Normal 6 2 3" xfId="143"/>
    <cellStyle name="Normal 6 3" xfId="76"/>
    <cellStyle name="Normal 6 4" xfId="120"/>
    <cellStyle name="Normal 6 5" xfId="128"/>
    <cellStyle name="Normal 60" xfId="123"/>
    <cellStyle name="Normal 61" xfId="155"/>
    <cellStyle name="Normal 62" xfId="158"/>
    <cellStyle name="Normal 63" xfId="157"/>
    <cellStyle name="Normal 64" xfId="160"/>
    <cellStyle name="Normal 65" xfId="156"/>
    <cellStyle name="Normal 66" xfId="159"/>
    <cellStyle name="Normal 67" xfId="161"/>
    <cellStyle name="Normal 68" xfId="12"/>
    <cellStyle name="Normal 69" xfId="163"/>
    <cellStyle name="Normal 7" xfId="16"/>
    <cellStyle name="Normal 7 2" xfId="31"/>
    <cellStyle name="Normal 7 2 2" xfId="100"/>
    <cellStyle name="Normal 7 2 3" xfId="144"/>
    <cellStyle name="Normal 7 3" xfId="106"/>
    <cellStyle name="Normal 7 4" xfId="129"/>
    <cellStyle name="Normal 70" xfId="164"/>
    <cellStyle name="Normal 8" xfId="22"/>
    <cellStyle name="Normal 8 2" xfId="37"/>
    <cellStyle name="Normal 8 2 2" xfId="105"/>
    <cellStyle name="Normal 8 2 3" xfId="150"/>
    <cellStyle name="Normal 8 3" xfId="90"/>
    <cellStyle name="Normal 8 4" xfId="135"/>
    <cellStyle name="Normal 9" xfId="23"/>
    <cellStyle name="Normal 9 2" xfId="38"/>
    <cellStyle name="Normal 9 2 2" xfId="81"/>
    <cellStyle name="Normal 9 2 3" xfId="151"/>
    <cellStyle name="Normal 9 3" xfId="84"/>
    <cellStyle name="Normal 9 4" xfId="136"/>
    <cellStyle name="Normal_Sheet1" xfId="1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71" Type="http://schemas.openxmlformats.org/officeDocument/2006/relationships/revisionLog" Target="revisionLog1.xml"/><Relationship Id="rId70" Type="http://schemas.openxmlformats.org/officeDocument/2006/relationships/revisionLog" Target="revisionLog7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D96F291-BCB8-4B40-8657-EBC26D650AD9}" diskRevisions="1" revisionId="2746" version="2">
  <header guid="{7EDB5593-389E-4643-BDB3-067693CB7A57}" dateTime="2022-03-31T11:35:52" maxSheetId="12" userName="Sanford, Ronald S Jr CIV USARMY USAMRAA (USA)" r:id="rId70">
    <sheetIdMap count="11">
      <sheetId val="1"/>
      <sheetId val="2"/>
      <sheetId val="3"/>
      <sheetId val="4"/>
      <sheetId val="5"/>
      <sheetId val="6"/>
      <sheetId val="7"/>
      <sheetId val="8"/>
      <sheetId val="9"/>
      <sheetId val="10"/>
      <sheetId val="11"/>
    </sheetIdMap>
  </header>
  <header guid="{3D96F291-BCB8-4B40-8657-EBC26D650AD9}" dateTime="2022-05-27T07:38:01" maxSheetId="12" userName="Vickery, David N CTR USARMY MEDCOM (US)" r:id="rId71">
    <sheetIdMap count="11">
      <sheetId val="1"/>
      <sheetId val="2"/>
      <sheetId val="3"/>
      <sheetId val="4"/>
      <sheetId val="5"/>
      <sheetId val="6"/>
      <sheetId val="7"/>
      <sheetId val="8"/>
      <sheetId val="9"/>
      <sheetId val="10"/>
      <sheetId val="1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6354933C_2C1D_46D7_AD8F_8E0CEAC92C76_.wvu.PrintArea" hidden="1" oldHidden="1">
    <formula>'Contracting Primary'!$A$3:$L$3</formula>
  </rdn>
  <rdn rId="0" localSheetId="1" customView="1" name="Z_6354933C_2C1D_46D7_AD8F_8E0CEAC92C76_.wvu.Cols" hidden="1" oldHidden="1">
    <formula>'Contracting Primary'!$L:$L</formula>
  </rdn>
  <rdn rId="0" localSheetId="10" customView="1" name="Z_6354933C_2C1D_46D7_AD8F_8E0CEAC92C76_.wvu.FilterData" hidden="1" oldHidden="1">
    <formula>'CB10'!$A$1:$L$32</formula>
  </rdn>
  <rdn rId="0" localSheetId="11" customView="1" name="Z_6354933C_2C1D_46D7_AD8F_8E0CEAC92C76_.wvu.FilterData" hidden="1" oldHidden="1">
    <formula>BPAs!$C$1:$C$118</formula>
  </rdn>
  <rcv guid="{6354933C-2C1D-46D7-AD8F-8E0CEAC92C76}"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H2">
    <dxf>
      <alignment vertical="center" readingOrder="0"/>
    </dxf>
  </rfmt>
  <rfmt sheetId="5" sqref="H2">
    <dxf>
      <alignment horizontal="center" readingOrder="0"/>
    </dxf>
  </rfmt>
  <rfmt sheetId="5" sqref="A2:K2">
    <dxf>
      <alignment vertical="center" readingOrder="0"/>
    </dxf>
  </rfmt>
  <rfmt sheetId="5" sqref="A5:K5">
    <dxf>
      <alignment vertical="center" readingOrder="0"/>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4.bin"/><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12" Type="http://schemas.openxmlformats.org/officeDocument/2006/relationships/printerSettings" Target="../printerSettings/printerSettings88.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11" Type="http://schemas.openxmlformats.org/officeDocument/2006/relationships/printerSettings" Target="../printerSettings/printerSettings87.bin"/><Relationship Id="rId5" Type="http://schemas.openxmlformats.org/officeDocument/2006/relationships/printerSettings" Target="../printerSettings/printerSettings81.bin"/><Relationship Id="rId10" Type="http://schemas.openxmlformats.org/officeDocument/2006/relationships/printerSettings" Target="../printerSettings/printerSettings86.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5" Type="http://schemas.openxmlformats.org/officeDocument/2006/relationships/printerSettings" Target="../printerSettings/printerSettings93.bin"/><Relationship Id="rId4" Type="http://schemas.openxmlformats.org/officeDocument/2006/relationships/printerSettings" Target="../printerSettings/printerSettings9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13" Type="http://schemas.microsoft.com/office/2006/relationships/wsSortMap" Target="wsSortMap1.xml"/><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5" Type="http://schemas.openxmlformats.org/officeDocument/2006/relationships/printerSettings" Target="../printerSettings/printerSettings4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12" Type="http://schemas.openxmlformats.org/officeDocument/2006/relationships/printerSettings" Target="../printerSettings/printerSettings60.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2.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12" Type="http://schemas.openxmlformats.org/officeDocument/2006/relationships/printerSettings" Target="../printerSettings/printerSettings76.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11" Type="http://schemas.openxmlformats.org/officeDocument/2006/relationships/printerSettings" Target="../printerSettings/printerSettings75.bin"/><Relationship Id="rId5" Type="http://schemas.openxmlformats.org/officeDocument/2006/relationships/printerSettings" Target="../printerSettings/printerSettings69.bin"/><Relationship Id="rId10" Type="http://schemas.openxmlformats.org/officeDocument/2006/relationships/printerSettings" Target="../printerSettings/printerSettings74.bin"/><Relationship Id="rId4" Type="http://schemas.openxmlformats.org/officeDocument/2006/relationships/printerSettings" Target="../printerSettings/printerSettings68.bin"/><Relationship Id="rId9"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opLeftCell="A73" zoomScaleNormal="100" workbookViewId="0">
      <selection activeCell="F81" sqref="F81"/>
    </sheetView>
  </sheetViews>
  <sheetFormatPr defaultColWidth="8.85546875" defaultRowHeight="15"/>
  <cols>
    <col min="1" max="1" width="7.42578125" style="32" customWidth="1"/>
    <col min="2" max="2" width="18.28515625" style="32" customWidth="1"/>
    <col min="3" max="3" width="14.7109375" style="164" customWidth="1"/>
    <col min="4" max="4" width="10.5703125" style="5" customWidth="1"/>
    <col min="5" max="5" width="23.5703125" style="32" customWidth="1"/>
    <col min="6" max="6" width="27.42578125" style="32" customWidth="1"/>
    <col min="7" max="7" width="22.28515625" style="32" customWidth="1"/>
    <col min="8" max="8" width="20" style="32" customWidth="1"/>
    <col min="9" max="9" width="52.7109375" style="32" customWidth="1"/>
    <col min="10" max="10" width="28.28515625" style="32" customWidth="1"/>
    <col min="11" max="11" width="11.28515625" style="32" customWidth="1"/>
    <col min="12" max="12" width="13.5703125" style="32" hidden="1" customWidth="1"/>
    <col min="13" max="16384" width="8.85546875" style="3"/>
  </cols>
  <sheetData>
    <row r="1" spans="1:13">
      <c r="B1" s="430" t="s">
        <v>796</v>
      </c>
      <c r="C1" s="431"/>
      <c r="D1" s="431"/>
      <c r="E1" s="431"/>
      <c r="F1" s="431"/>
      <c r="G1" s="431"/>
      <c r="H1" s="431"/>
      <c r="I1" s="432"/>
    </row>
    <row r="2" spans="1:13" ht="47.45" customHeight="1">
      <c r="B2" s="433" t="s">
        <v>797</v>
      </c>
      <c r="C2" s="434"/>
      <c r="D2" s="434"/>
      <c r="E2" s="434"/>
      <c r="F2" s="434"/>
      <c r="G2" s="434"/>
      <c r="H2" s="434"/>
      <c r="I2" s="435"/>
    </row>
    <row r="3" spans="1:13" s="1" customFormat="1" ht="60">
      <c r="A3" s="1" t="s">
        <v>0</v>
      </c>
      <c r="B3" s="1" t="s">
        <v>3</v>
      </c>
      <c r="C3" s="1" t="s">
        <v>26</v>
      </c>
      <c r="D3" s="1" t="s">
        <v>6</v>
      </c>
      <c r="E3" s="1" t="s">
        <v>1</v>
      </c>
      <c r="F3" s="1" t="s">
        <v>20</v>
      </c>
      <c r="G3" s="1" t="s">
        <v>21</v>
      </c>
      <c r="H3" s="1" t="s">
        <v>22</v>
      </c>
      <c r="I3" s="1" t="s">
        <v>23</v>
      </c>
      <c r="J3" s="1" t="s">
        <v>2</v>
      </c>
      <c r="K3" s="1" t="s">
        <v>25</v>
      </c>
      <c r="L3" s="1" t="s">
        <v>24</v>
      </c>
    </row>
    <row r="4" spans="1:13" ht="30">
      <c r="A4" s="242" t="s">
        <v>558</v>
      </c>
      <c r="B4" s="242" t="s">
        <v>712</v>
      </c>
      <c r="C4" s="242" t="s">
        <v>164</v>
      </c>
      <c r="D4" s="242" t="s">
        <v>7</v>
      </c>
      <c r="E4" s="242" t="s">
        <v>64</v>
      </c>
      <c r="F4" s="242" t="s">
        <v>165</v>
      </c>
      <c r="G4" s="242" t="s">
        <v>166</v>
      </c>
      <c r="H4" s="154">
        <v>98000000</v>
      </c>
      <c r="I4" s="242" t="s">
        <v>167</v>
      </c>
      <c r="J4" s="152" t="s">
        <v>152</v>
      </c>
      <c r="K4" s="242" t="s">
        <v>32</v>
      </c>
      <c r="L4" s="242" t="s">
        <v>32</v>
      </c>
    </row>
    <row r="5" spans="1:13" ht="30">
      <c r="A5" s="242" t="s">
        <v>558</v>
      </c>
      <c r="B5" s="242" t="s">
        <v>712</v>
      </c>
      <c r="C5" s="242" t="s">
        <v>164</v>
      </c>
      <c r="D5" s="242" t="s">
        <v>7</v>
      </c>
      <c r="E5" s="242" t="s">
        <v>65</v>
      </c>
      <c r="F5" s="242" t="s">
        <v>168</v>
      </c>
      <c r="G5" s="242" t="s">
        <v>166</v>
      </c>
      <c r="H5" s="154">
        <v>98000000</v>
      </c>
      <c r="I5" s="242" t="s">
        <v>167</v>
      </c>
      <c r="J5" s="152" t="s">
        <v>152</v>
      </c>
      <c r="K5" s="242" t="s">
        <v>32</v>
      </c>
      <c r="L5" s="242" t="s">
        <v>32</v>
      </c>
    </row>
    <row r="6" spans="1:13" ht="30">
      <c r="A6" s="242" t="s">
        <v>558</v>
      </c>
      <c r="B6" s="242" t="s">
        <v>712</v>
      </c>
      <c r="C6" s="242" t="s">
        <v>164</v>
      </c>
      <c r="D6" s="242" t="s">
        <v>7</v>
      </c>
      <c r="E6" s="242" t="s">
        <v>67</v>
      </c>
      <c r="F6" s="242" t="s">
        <v>169</v>
      </c>
      <c r="G6" s="242" t="s">
        <v>166</v>
      </c>
      <c r="H6" s="154">
        <v>98000000</v>
      </c>
      <c r="I6" s="242" t="s">
        <v>167</v>
      </c>
      <c r="J6" s="152" t="s">
        <v>152</v>
      </c>
      <c r="K6" s="242" t="s">
        <v>32</v>
      </c>
      <c r="L6" s="242" t="s">
        <v>32</v>
      </c>
    </row>
    <row r="7" spans="1:13" ht="30">
      <c r="A7" s="242" t="s">
        <v>558</v>
      </c>
      <c r="B7" s="242" t="s">
        <v>712</v>
      </c>
      <c r="C7" s="242" t="s">
        <v>164</v>
      </c>
      <c r="D7" s="242" t="s">
        <v>7</v>
      </c>
      <c r="E7" s="242" t="s">
        <v>68</v>
      </c>
      <c r="F7" s="242" t="s">
        <v>170</v>
      </c>
      <c r="G7" s="242" t="s">
        <v>166</v>
      </c>
      <c r="H7" s="154">
        <v>98000000</v>
      </c>
      <c r="I7" s="242" t="s">
        <v>167</v>
      </c>
      <c r="J7" s="152" t="s">
        <v>152</v>
      </c>
      <c r="K7" s="242" t="s">
        <v>32</v>
      </c>
      <c r="L7" s="242" t="s">
        <v>32</v>
      </c>
    </row>
    <row r="8" spans="1:13" ht="30">
      <c r="A8" s="242" t="s">
        <v>558</v>
      </c>
      <c r="B8" s="242" t="s">
        <v>712</v>
      </c>
      <c r="C8" s="242" t="s">
        <v>164</v>
      </c>
      <c r="D8" s="242" t="s">
        <v>7</v>
      </c>
      <c r="E8" s="242" t="s">
        <v>171</v>
      </c>
      <c r="F8" s="242" t="s">
        <v>172</v>
      </c>
      <c r="G8" s="242" t="s">
        <v>166</v>
      </c>
      <c r="H8" s="154">
        <v>98000000</v>
      </c>
      <c r="I8" s="242" t="s">
        <v>167</v>
      </c>
      <c r="J8" s="152" t="s">
        <v>152</v>
      </c>
      <c r="K8" s="242" t="s">
        <v>32</v>
      </c>
      <c r="L8" s="242" t="s">
        <v>32</v>
      </c>
    </row>
    <row r="9" spans="1:13" ht="30">
      <c r="A9" s="242" t="s">
        <v>558</v>
      </c>
      <c r="B9" s="242" t="s">
        <v>712</v>
      </c>
      <c r="C9" s="242" t="s">
        <v>164</v>
      </c>
      <c r="D9" s="242" t="s">
        <v>7</v>
      </c>
      <c r="E9" s="242" t="s">
        <v>69</v>
      </c>
      <c r="F9" s="242" t="s">
        <v>173</v>
      </c>
      <c r="G9" s="242" t="s">
        <v>166</v>
      </c>
      <c r="H9" s="154">
        <v>98000000</v>
      </c>
      <c r="I9" s="242" t="s">
        <v>167</v>
      </c>
      <c r="J9" s="152" t="s">
        <v>152</v>
      </c>
      <c r="K9" s="242" t="s">
        <v>32</v>
      </c>
      <c r="L9" s="242" t="s">
        <v>32</v>
      </c>
    </row>
    <row r="10" spans="1:13" s="33" customFormat="1">
      <c r="A10" s="11" t="s">
        <v>662</v>
      </c>
      <c r="B10" s="11" t="s">
        <v>663</v>
      </c>
      <c r="C10" s="189" t="s">
        <v>174</v>
      </c>
      <c r="D10" s="14" t="s">
        <v>7</v>
      </c>
      <c r="E10" s="11" t="s">
        <v>76</v>
      </c>
      <c r="F10" s="11" t="s">
        <v>27</v>
      </c>
      <c r="G10" s="11" t="s">
        <v>33</v>
      </c>
      <c r="H10" s="11" t="s">
        <v>29</v>
      </c>
      <c r="I10" s="11" t="s">
        <v>30</v>
      </c>
      <c r="J10" s="11" t="s">
        <v>31</v>
      </c>
      <c r="K10" s="11" t="s">
        <v>32</v>
      </c>
      <c r="L10" s="11" t="s">
        <v>34</v>
      </c>
      <c r="M10" s="31"/>
    </row>
    <row r="11" spans="1:13" s="33" customFormat="1">
      <c r="A11" s="11" t="s">
        <v>662</v>
      </c>
      <c r="B11" s="11" t="s">
        <v>663</v>
      </c>
      <c r="C11" s="189" t="s">
        <v>174</v>
      </c>
      <c r="D11" s="14" t="s">
        <v>7</v>
      </c>
      <c r="E11" s="11" t="s">
        <v>75</v>
      </c>
      <c r="F11" s="11" t="s">
        <v>12</v>
      </c>
      <c r="G11" s="11" t="s">
        <v>33</v>
      </c>
      <c r="H11" s="11" t="s">
        <v>29</v>
      </c>
      <c r="I11" s="11" t="s">
        <v>30</v>
      </c>
      <c r="J11" s="11" t="s">
        <v>31</v>
      </c>
      <c r="K11" s="11" t="s">
        <v>32</v>
      </c>
      <c r="L11" s="11" t="s">
        <v>34</v>
      </c>
    </row>
    <row r="12" spans="1:13" s="33" customFormat="1">
      <c r="A12" s="11" t="s">
        <v>662</v>
      </c>
      <c r="B12" s="11" t="s">
        <v>663</v>
      </c>
      <c r="C12" s="189" t="s">
        <v>174</v>
      </c>
      <c r="D12" s="14" t="s">
        <v>7</v>
      </c>
      <c r="E12" s="11" t="s">
        <v>74</v>
      </c>
      <c r="F12" s="11" t="s">
        <v>13</v>
      </c>
      <c r="G12" s="11" t="s">
        <v>33</v>
      </c>
      <c r="H12" s="11" t="s">
        <v>29</v>
      </c>
      <c r="I12" s="11" t="s">
        <v>30</v>
      </c>
      <c r="J12" s="11" t="s">
        <v>31</v>
      </c>
      <c r="K12" s="11" t="s">
        <v>32</v>
      </c>
      <c r="L12" s="11" t="s">
        <v>34</v>
      </c>
    </row>
    <row r="13" spans="1:13" s="33" customFormat="1">
      <c r="A13" s="11" t="s">
        <v>662</v>
      </c>
      <c r="B13" s="11" t="s">
        <v>663</v>
      </c>
      <c r="C13" s="246" t="s">
        <v>174</v>
      </c>
      <c r="D13" s="19" t="s">
        <v>7</v>
      </c>
      <c r="E13" s="19" t="s">
        <v>73</v>
      </c>
      <c r="F13" s="19" t="s">
        <v>28</v>
      </c>
      <c r="G13" s="11" t="s">
        <v>33</v>
      </c>
      <c r="H13" s="19" t="s">
        <v>29</v>
      </c>
      <c r="I13" s="19" t="s">
        <v>30</v>
      </c>
      <c r="J13" s="19" t="s">
        <v>31</v>
      </c>
      <c r="K13" s="19" t="s">
        <v>32</v>
      </c>
      <c r="L13" s="19" t="s">
        <v>34</v>
      </c>
    </row>
    <row r="14" spans="1:13" s="33" customFormat="1" ht="30">
      <c r="A14" s="11" t="s">
        <v>524</v>
      </c>
      <c r="B14" s="188" t="s">
        <v>37</v>
      </c>
      <c r="C14" s="189" t="s">
        <v>38</v>
      </c>
      <c r="D14" s="14" t="s">
        <v>5</v>
      </c>
      <c r="E14" s="11" t="s">
        <v>71</v>
      </c>
      <c r="F14" s="190" t="s">
        <v>39</v>
      </c>
      <c r="G14" s="191">
        <v>44280</v>
      </c>
      <c r="H14" s="192">
        <v>22500000</v>
      </c>
      <c r="I14" s="190" t="s">
        <v>40</v>
      </c>
      <c r="J14" s="188" t="s">
        <v>8</v>
      </c>
      <c r="K14" s="188" t="s">
        <v>32</v>
      </c>
      <c r="L14" s="188" t="s">
        <v>32</v>
      </c>
      <c r="M14" s="12"/>
    </row>
    <row r="15" spans="1:13" ht="30">
      <c r="A15" s="5" t="s">
        <v>536</v>
      </c>
      <c r="B15" s="5" t="s">
        <v>216</v>
      </c>
      <c r="C15" s="5" t="s">
        <v>829</v>
      </c>
      <c r="D15" s="5" t="s">
        <v>5</v>
      </c>
      <c r="E15" s="5" t="s">
        <v>144</v>
      </c>
      <c r="F15" s="5" t="s">
        <v>145</v>
      </c>
      <c r="G15" s="7" t="s">
        <v>834</v>
      </c>
      <c r="H15" s="423">
        <v>112000000</v>
      </c>
      <c r="I15" s="388" t="s">
        <v>146</v>
      </c>
      <c r="J15" s="5" t="s">
        <v>835</v>
      </c>
      <c r="K15" s="5" t="s">
        <v>32</v>
      </c>
    </row>
    <row r="16" spans="1:13" s="33" customFormat="1">
      <c r="A16" s="11" t="s">
        <v>524</v>
      </c>
      <c r="B16" s="188" t="s">
        <v>91</v>
      </c>
      <c r="C16" s="189" t="s">
        <v>41</v>
      </c>
      <c r="D16" s="14" t="s">
        <v>5</v>
      </c>
      <c r="E16" s="11" t="s">
        <v>70</v>
      </c>
      <c r="F16" s="190" t="s">
        <v>42</v>
      </c>
      <c r="G16" s="191">
        <v>44468</v>
      </c>
      <c r="H16" s="192">
        <v>425000</v>
      </c>
      <c r="I16" s="190" t="s">
        <v>43</v>
      </c>
      <c r="J16" s="188" t="s">
        <v>8</v>
      </c>
      <c r="K16" s="188" t="s">
        <v>32</v>
      </c>
      <c r="L16" s="188" t="s">
        <v>32</v>
      </c>
      <c r="M16" s="12"/>
    </row>
    <row r="17" spans="1:13">
      <c r="A17" s="14" t="s">
        <v>673</v>
      </c>
      <c r="B17" s="37" t="s">
        <v>55</v>
      </c>
      <c r="C17" s="152" t="s">
        <v>104</v>
      </c>
      <c r="D17" s="37" t="s">
        <v>5</v>
      </c>
      <c r="E17" s="37" t="s">
        <v>72</v>
      </c>
      <c r="F17" s="37" t="s">
        <v>49</v>
      </c>
      <c r="G17" s="37" t="s">
        <v>50</v>
      </c>
      <c r="H17" s="37" t="s">
        <v>106</v>
      </c>
      <c r="I17" s="152" t="s">
        <v>51</v>
      </c>
      <c r="J17" s="37" t="s">
        <v>52</v>
      </c>
      <c r="K17" s="37" t="s">
        <v>32</v>
      </c>
      <c r="L17" s="37"/>
    </row>
    <row r="18" spans="1:13" s="8" customFormat="1">
      <c r="A18" s="14" t="s">
        <v>525</v>
      </c>
      <c r="B18" s="351" t="s">
        <v>268</v>
      </c>
      <c r="C18" s="339" t="s">
        <v>45</v>
      </c>
      <c r="D18" s="351" t="s">
        <v>5</v>
      </c>
      <c r="E18" s="351" t="s">
        <v>758</v>
      </c>
      <c r="F18" s="282" t="s">
        <v>46</v>
      </c>
      <c r="G18" s="282" t="s">
        <v>47</v>
      </c>
      <c r="H18" s="145">
        <v>1500000</v>
      </c>
      <c r="I18" s="7" t="s">
        <v>48</v>
      </c>
      <c r="J18" s="282" t="s">
        <v>36</v>
      </c>
      <c r="K18" s="146" t="s">
        <v>32</v>
      </c>
      <c r="L18" s="351"/>
    </row>
    <row r="19" spans="1:13" s="8" customFormat="1">
      <c r="A19" s="14" t="s">
        <v>525</v>
      </c>
      <c r="B19" s="351" t="s">
        <v>525</v>
      </c>
      <c r="C19" s="339" t="s">
        <v>346</v>
      </c>
      <c r="D19" s="351" t="s">
        <v>5</v>
      </c>
      <c r="E19" s="351" t="s">
        <v>789</v>
      </c>
      <c r="F19" s="299" t="s">
        <v>348</v>
      </c>
      <c r="G19" s="292" t="s">
        <v>349</v>
      </c>
      <c r="H19" s="316">
        <v>649000</v>
      </c>
      <c r="I19" s="301" t="s">
        <v>350</v>
      </c>
      <c r="J19" s="299" t="s">
        <v>345</v>
      </c>
      <c r="K19" s="333" t="s">
        <v>66</v>
      </c>
      <c r="L19" s="351"/>
    </row>
    <row r="20" spans="1:13" s="8" customFormat="1" ht="30">
      <c r="A20" s="188" t="s">
        <v>524</v>
      </c>
      <c r="B20" s="188" t="s">
        <v>696</v>
      </c>
      <c r="C20" s="193" t="s">
        <v>260</v>
      </c>
      <c r="D20" s="188" t="s">
        <v>5</v>
      </c>
      <c r="E20" s="194" t="s">
        <v>537</v>
      </c>
      <c r="F20" s="193" t="s">
        <v>261</v>
      </c>
      <c r="G20" s="194">
        <v>44746</v>
      </c>
      <c r="H20" s="195">
        <v>625568</v>
      </c>
      <c r="I20" s="193" t="s">
        <v>262</v>
      </c>
      <c r="J20" s="193" t="s">
        <v>8</v>
      </c>
      <c r="K20" s="188" t="s">
        <v>32</v>
      </c>
      <c r="L20" s="188" t="s">
        <v>32</v>
      </c>
      <c r="M20" s="22"/>
    </row>
    <row r="21" spans="1:13" s="42" customFormat="1">
      <c r="A21" s="196" t="s">
        <v>524</v>
      </c>
      <c r="B21" s="196" t="s">
        <v>696</v>
      </c>
      <c r="C21" s="197" t="s">
        <v>263</v>
      </c>
      <c r="D21" s="196" t="s">
        <v>5</v>
      </c>
      <c r="E21" s="193" t="s">
        <v>538</v>
      </c>
      <c r="F21" s="193" t="s">
        <v>264</v>
      </c>
      <c r="G21" s="197">
        <v>44797</v>
      </c>
      <c r="H21" s="198">
        <v>5000000</v>
      </c>
      <c r="I21" s="199" t="s">
        <v>265</v>
      </c>
      <c r="J21" s="199" t="s">
        <v>8</v>
      </c>
      <c r="K21" s="196" t="s">
        <v>32</v>
      </c>
      <c r="L21" s="196" t="s">
        <v>32</v>
      </c>
    </row>
    <row r="22" spans="1:13" ht="60">
      <c r="A22" s="14" t="s">
        <v>673</v>
      </c>
      <c r="B22" s="37" t="s">
        <v>108</v>
      </c>
      <c r="C22" s="245" t="s">
        <v>107</v>
      </c>
      <c r="D22" s="37" t="s">
        <v>5</v>
      </c>
      <c r="E22" s="37" t="s">
        <v>105</v>
      </c>
      <c r="F22" s="37" t="s">
        <v>13</v>
      </c>
      <c r="G22" s="37" t="s">
        <v>56</v>
      </c>
      <c r="H22" s="37" t="s">
        <v>53</v>
      </c>
      <c r="I22" s="152" t="s">
        <v>15</v>
      </c>
      <c r="J22" s="152" t="s">
        <v>54</v>
      </c>
      <c r="K22" s="37" t="s">
        <v>32</v>
      </c>
      <c r="L22" s="37"/>
    </row>
    <row r="23" spans="1:13" s="9" customFormat="1" ht="30">
      <c r="A23" s="11" t="s">
        <v>524</v>
      </c>
      <c r="B23" s="188" t="s">
        <v>696</v>
      </c>
      <c r="C23" s="194" t="s">
        <v>263</v>
      </c>
      <c r="D23" s="188" t="s">
        <v>5</v>
      </c>
      <c r="E23" s="194" t="s">
        <v>539</v>
      </c>
      <c r="F23" s="194" t="s">
        <v>266</v>
      </c>
      <c r="G23" s="194">
        <v>44787</v>
      </c>
      <c r="H23" s="195">
        <v>2900000</v>
      </c>
      <c r="I23" s="194" t="s">
        <v>267</v>
      </c>
      <c r="J23" s="194" t="s">
        <v>8</v>
      </c>
      <c r="K23" s="188" t="s">
        <v>32</v>
      </c>
      <c r="L23" s="188" t="s">
        <v>32</v>
      </c>
      <c r="M23" s="21"/>
    </row>
    <row r="24" spans="1:13" s="350" customFormat="1" ht="30">
      <c r="A24" s="337" t="s">
        <v>525</v>
      </c>
      <c r="B24" s="347" t="s">
        <v>305</v>
      </c>
      <c r="C24" s="305" t="s">
        <v>185</v>
      </c>
      <c r="D24" s="347" t="s">
        <v>5</v>
      </c>
      <c r="E24" s="348" t="s">
        <v>759</v>
      </c>
      <c r="F24" s="306" t="s">
        <v>110</v>
      </c>
      <c r="G24" s="306" t="s">
        <v>111</v>
      </c>
      <c r="H24" s="151">
        <v>110000000</v>
      </c>
      <c r="I24" s="305" t="s">
        <v>112</v>
      </c>
      <c r="J24" s="321" t="s">
        <v>232</v>
      </c>
      <c r="K24" s="321" t="s">
        <v>66</v>
      </c>
      <c r="L24" s="347"/>
      <c r="M24" s="349"/>
    </row>
    <row r="25" spans="1:13" s="350" customFormat="1">
      <c r="A25" s="337" t="s">
        <v>525</v>
      </c>
      <c r="B25" s="347" t="s">
        <v>271</v>
      </c>
      <c r="C25" s="348" t="s">
        <v>61</v>
      </c>
      <c r="D25" s="347" t="s">
        <v>5</v>
      </c>
      <c r="E25" s="348" t="s">
        <v>760</v>
      </c>
      <c r="F25" s="321" t="s">
        <v>555</v>
      </c>
      <c r="G25" s="155" t="s">
        <v>556</v>
      </c>
      <c r="H25" s="154">
        <v>1000000</v>
      </c>
      <c r="I25" s="305" t="s">
        <v>790</v>
      </c>
      <c r="J25" s="321" t="s">
        <v>232</v>
      </c>
      <c r="K25" s="321" t="s">
        <v>66</v>
      </c>
      <c r="L25" s="347"/>
      <c r="M25" s="349"/>
    </row>
    <row r="26" spans="1:13" s="350" customFormat="1" ht="30">
      <c r="A26" s="337" t="s">
        <v>525</v>
      </c>
      <c r="B26" s="347" t="s">
        <v>779</v>
      </c>
      <c r="C26" s="348" t="s">
        <v>102</v>
      </c>
      <c r="D26" s="347" t="s">
        <v>5</v>
      </c>
      <c r="E26" s="348" t="s">
        <v>761</v>
      </c>
      <c r="F26" s="5" t="s">
        <v>101</v>
      </c>
      <c r="G26" s="282" t="s">
        <v>109</v>
      </c>
      <c r="H26" s="145">
        <v>1900000</v>
      </c>
      <c r="I26" s="7" t="s">
        <v>103</v>
      </c>
      <c r="J26" s="5" t="s">
        <v>36</v>
      </c>
      <c r="K26" s="147" t="s">
        <v>32</v>
      </c>
      <c r="L26" s="347"/>
      <c r="M26" s="349"/>
    </row>
    <row r="27" spans="1:13" s="350" customFormat="1" ht="30">
      <c r="A27" s="337" t="s">
        <v>525</v>
      </c>
      <c r="B27" s="347" t="s">
        <v>268</v>
      </c>
      <c r="C27" s="348" t="s">
        <v>61</v>
      </c>
      <c r="D27" s="347" t="s">
        <v>5</v>
      </c>
      <c r="E27" s="348" t="s">
        <v>762</v>
      </c>
      <c r="F27" s="289" t="s">
        <v>269</v>
      </c>
      <c r="G27" s="289" t="s">
        <v>270</v>
      </c>
      <c r="H27" s="91">
        <v>530400</v>
      </c>
      <c r="I27" s="75" t="s">
        <v>548</v>
      </c>
      <c r="J27" s="289" t="s">
        <v>232</v>
      </c>
      <c r="K27" s="289" t="s">
        <v>66</v>
      </c>
      <c r="L27" s="347"/>
      <c r="M27" s="349"/>
    </row>
    <row r="28" spans="1:13" ht="30">
      <c r="A28" s="169" t="s">
        <v>581</v>
      </c>
      <c r="B28" s="240" t="s">
        <v>582</v>
      </c>
      <c r="C28" s="169" t="s">
        <v>57</v>
      </c>
      <c r="D28" s="240" t="s">
        <v>5</v>
      </c>
      <c r="E28" s="169" t="s">
        <v>118</v>
      </c>
      <c r="F28" s="240" t="s">
        <v>119</v>
      </c>
      <c r="G28" s="169" t="s">
        <v>115</v>
      </c>
      <c r="H28" s="169" t="s">
        <v>116</v>
      </c>
      <c r="I28" s="240" t="s">
        <v>120</v>
      </c>
      <c r="J28" s="240" t="s">
        <v>4</v>
      </c>
      <c r="K28" s="240" t="s">
        <v>66</v>
      </c>
      <c r="L28" s="240" t="s">
        <v>4</v>
      </c>
    </row>
    <row r="29" spans="1:13" ht="30">
      <c r="A29" s="242" t="s">
        <v>558</v>
      </c>
      <c r="B29" s="242" t="s">
        <v>712</v>
      </c>
      <c r="C29" s="242" t="s">
        <v>148</v>
      </c>
      <c r="D29" s="242" t="s">
        <v>7</v>
      </c>
      <c r="E29" s="323" t="s">
        <v>149</v>
      </c>
      <c r="F29" s="243" t="s">
        <v>96</v>
      </c>
      <c r="G29" s="242" t="s">
        <v>150</v>
      </c>
      <c r="H29" s="244">
        <v>249000000</v>
      </c>
      <c r="I29" s="152" t="s">
        <v>151</v>
      </c>
      <c r="J29" s="152" t="s">
        <v>152</v>
      </c>
      <c r="K29" s="242" t="s">
        <v>32</v>
      </c>
      <c r="L29" s="242" t="s">
        <v>32</v>
      </c>
    </row>
    <row r="30" spans="1:13" ht="30">
      <c r="A30" s="242" t="s">
        <v>558</v>
      </c>
      <c r="B30" s="242" t="s">
        <v>712</v>
      </c>
      <c r="C30" s="242" t="s">
        <v>148</v>
      </c>
      <c r="D30" s="242" t="s">
        <v>7</v>
      </c>
      <c r="E30" s="323" t="s">
        <v>153</v>
      </c>
      <c r="F30" s="243" t="s">
        <v>154</v>
      </c>
      <c r="G30" s="242" t="s">
        <v>150</v>
      </c>
      <c r="H30" s="244">
        <v>249000000</v>
      </c>
      <c r="I30" s="152" t="s">
        <v>151</v>
      </c>
      <c r="J30" s="152" t="s">
        <v>152</v>
      </c>
      <c r="K30" s="242" t="s">
        <v>32</v>
      </c>
      <c r="L30" s="242" t="s">
        <v>32</v>
      </c>
    </row>
    <row r="31" spans="1:13" ht="30">
      <c r="A31" s="242" t="s">
        <v>558</v>
      </c>
      <c r="B31" s="242" t="s">
        <v>712</v>
      </c>
      <c r="C31" s="242" t="s">
        <v>148</v>
      </c>
      <c r="D31" s="242" t="s">
        <v>7</v>
      </c>
      <c r="E31" s="323" t="s">
        <v>155</v>
      </c>
      <c r="F31" s="242" t="s">
        <v>156</v>
      </c>
      <c r="G31" s="242" t="s">
        <v>150</v>
      </c>
      <c r="H31" s="244">
        <v>249000000</v>
      </c>
      <c r="I31" s="152" t="s">
        <v>151</v>
      </c>
      <c r="J31" s="152" t="s">
        <v>157</v>
      </c>
      <c r="K31" s="242" t="s">
        <v>32</v>
      </c>
      <c r="L31" s="242" t="s">
        <v>32</v>
      </c>
    </row>
    <row r="32" spans="1:13" ht="30">
      <c r="A32" s="242" t="s">
        <v>558</v>
      </c>
      <c r="B32" s="242" t="s">
        <v>712</v>
      </c>
      <c r="C32" s="242" t="s">
        <v>148</v>
      </c>
      <c r="D32" s="242" t="s">
        <v>7</v>
      </c>
      <c r="E32" s="323" t="s">
        <v>158</v>
      </c>
      <c r="F32" s="242" t="s">
        <v>159</v>
      </c>
      <c r="G32" s="242" t="s">
        <v>150</v>
      </c>
      <c r="H32" s="244">
        <v>249000000</v>
      </c>
      <c r="I32" s="152" t="s">
        <v>151</v>
      </c>
      <c r="J32" s="152" t="s">
        <v>152</v>
      </c>
      <c r="K32" s="242" t="s">
        <v>32</v>
      </c>
      <c r="L32" s="242" t="s">
        <v>32</v>
      </c>
    </row>
    <row r="33" spans="1:12" ht="30">
      <c r="A33" s="242" t="s">
        <v>558</v>
      </c>
      <c r="B33" s="242" t="s">
        <v>712</v>
      </c>
      <c r="C33" s="242" t="s">
        <v>148</v>
      </c>
      <c r="D33" s="242" t="s">
        <v>7</v>
      </c>
      <c r="E33" s="323" t="s">
        <v>160</v>
      </c>
      <c r="F33" s="242" t="s">
        <v>161</v>
      </c>
      <c r="G33" s="242" t="s">
        <v>150</v>
      </c>
      <c r="H33" s="244">
        <v>249000000</v>
      </c>
      <c r="I33" s="152" t="s">
        <v>151</v>
      </c>
      <c r="J33" s="152" t="s">
        <v>152</v>
      </c>
      <c r="K33" s="242" t="s">
        <v>32</v>
      </c>
      <c r="L33" s="242" t="s">
        <v>32</v>
      </c>
    </row>
    <row r="34" spans="1:12" ht="30">
      <c r="A34" s="242" t="s">
        <v>558</v>
      </c>
      <c r="B34" s="242" t="s">
        <v>712</v>
      </c>
      <c r="C34" s="242" t="s">
        <v>148</v>
      </c>
      <c r="D34" s="242" t="s">
        <v>7</v>
      </c>
      <c r="E34" s="323" t="s">
        <v>162</v>
      </c>
      <c r="F34" s="242" t="s">
        <v>163</v>
      </c>
      <c r="G34" s="242" t="s">
        <v>150</v>
      </c>
      <c r="H34" s="244">
        <v>249000000</v>
      </c>
      <c r="I34" s="152" t="s">
        <v>151</v>
      </c>
      <c r="J34" s="152" t="s">
        <v>152</v>
      </c>
      <c r="K34" s="242" t="s">
        <v>32</v>
      </c>
      <c r="L34" s="242" t="s">
        <v>32</v>
      </c>
    </row>
    <row r="35" spans="1:12" s="346" customFormat="1" ht="30">
      <c r="A35" s="42" t="s">
        <v>525</v>
      </c>
      <c r="B35" s="42" t="s">
        <v>271</v>
      </c>
      <c r="C35" s="42" t="s">
        <v>61</v>
      </c>
      <c r="D35" s="42" t="s">
        <v>5</v>
      </c>
      <c r="E35" s="298" t="s">
        <v>544</v>
      </c>
      <c r="F35" s="289" t="s">
        <v>272</v>
      </c>
      <c r="G35" s="289" t="s">
        <v>273</v>
      </c>
      <c r="H35" s="91">
        <v>39999999.049999997</v>
      </c>
      <c r="I35" s="289" t="s">
        <v>549</v>
      </c>
      <c r="J35" s="289" t="s">
        <v>232</v>
      </c>
      <c r="K35" s="42" t="s">
        <v>66</v>
      </c>
      <c r="L35" s="345"/>
    </row>
    <row r="36" spans="1:12" s="346" customFormat="1">
      <c r="A36" s="42" t="s">
        <v>662</v>
      </c>
      <c r="B36" s="42" t="s">
        <v>664</v>
      </c>
      <c r="C36" s="42" t="s">
        <v>792</v>
      </c>
      <c r="D36" s="42" t="s">
        <v>5</v>
      </c>
      <c r="E36" s="298" t="s">
        <v>791</v>
      </c>
      <c r="F36" s="54" t="s">
        <v>234</v>
      </c>
      <c r="G36" s="54" t="s">
        <v>235</v>
      </c>
      <c r="H36" s="55">
        <v>8099251.5999999996</v>
      </c>
      <c r="I36" s="54" t="s">
        <v>236</v>
      </c>
      <c r="J36" s="54" t="s">
        <v>237</v>
      </c>
      <c r="K36" s="54" t="s">
        <v>32</v>
      </c>
      <c r="L36" s="345"/>
    </row>
    <row r="37" spans="1:12" s="346" customFormat="1" ht="30">
      <c r="A37" s="42" t="s">
        <v>525</v>
      </c>
      <c r="B37" s="42" t="s">
        <v>788</v>
      </c>
      <c r="C37" s="42" t="s">
        <v>787</v>
      </c>
      <c r="D37" s="42" t="s">
        <v>5</v>
      </c>
      <c r="E37" s="298" t="s">
        <v>545</v>
      </c>
      <c r="F37" s="289" t="s">
        <v>276</v>
      </c>
      <c r="G37" s="289" t="s">
        <v>277</v>
      </c>
      <c r="H37" s="91">
        <v>3800000</v>
      </c>
      <c r="I37" s="289" t="s">
        <v>550</v>
      </c>
      <c r="J37" s="289" t="s">
        <v>232</v>
      </c>
      <c r="K37" s="289" t="s">
        <v>66</v>
      </c>
      <c r="L37" s="345"/>
    </row>
    <row r="38" spans="1:12" s="346" customFormat="1">
      <c r="A38" s="42" t="s">
        <v>525</v>
      </c>
      <c r="B38" s="42" t="s">
        <v>271</v>
      </c>
      <c r="C38" s="42" t="s">
        <v>61</v>
      </c>
      <c r="D38" s="42" t="s">
        <v>5</v>
      </c>
      <c r="E38" s="298" t="s">
        <v>786</v>
      </c>
      <c r="F38" s="149" t="s">
        <v>229</v>
      </c>
      <c r="G38" s="149" t="s">
        <v>230</v>
      </c>
      <c r="H38" s="150">
        <v>1800000</v>
      </c>
      <c r="I38" s="149" t="s">
        <v>231</v>
      </c>
      <c r="J38" s="149" t="s">
        <v>232</v>
      </c>
      <c r="K38" s="149" t="s">
        <v>66</v>
      </c>
      <c r="L38" s="345"/>
    </row>
    <row r="39" spans="1:12" s="43" customFormat="1">
      <c r="A39" s="196" t="s">
        <v>524</v>
      </c>
      <c r="B39" s="196" t="s">
        <v>35</v>
      </c>
      <c r="C39" s="196" t="s">
        <v>99</v>
      </c>
      <c r="D39" s="196" t="s">
        <v>5</v>
      </c>
      <c r="E39" s="200" t="s">
        <v>689</v>
      </c>
      <c r="F39" s="201" t="s">
        <v>9</v>
      </c>
      <c r="G39" s="202">
        <v>44910</v>
      </c>
      <c r="H39" s="203">
        <v>2000000</v>
      </c>
      <c r="I39" s="204" t="s">
        <v>100</v>
      </c>
      <c r="J39" s="205" t="s">
        <v>8</v>
      </c>
      <c r="K39" s="196" t="s">
        <v>32</v>
      </c>
      <c r="L39" s="196" t="s">
        <v>32</v>
      </c>
    </row>
    <row r="40" spans="1:12">
      <c r="A40" s="169" t="s">
        <v>581</v>
      </c>
      <c r="B40" s="240" t="s">
        <v>19</v>
      </c>
      <c r="C40" s="169" t="s">
        <v>191</v>
      </c>
      <c r="D40" s="240" t="s">
        <v>7</v>
      </c>
      <c r="E40" s="169" t="s">
        <v>618</v>
      </c>
      <c r="F40" s="240" t="s">
        <v>621</v>
      </c>
      <c r="G40" s="169" t="s">
        <v>622</v>
      </c>
      <c r="H40" s="169" t="s">
        <v>620</v>
      </c>
      <c r="I40" s="240" t="s">
        <v>619</v>
      </c>
      <c r="J40" s="240" t="s">
        <v>11</v>
      </c>
      <c r="K40" s="240" t="s">
        <v>66</v>
      </c>
      <c r="L40" s="240" t="s">
        <v>11</v>
      </c>
    </row>
    <row r="41" spans="1:12">
      <c r="A41" s="169" t="s">
        <v>581</v>
      </c>
      <c r="B41" s="240" t="s">
        <v>19</v>
      </c>
      <c r="C41" s="169" t="s">
        <v>191</v>
      </c>
      <c r="D41" s="240" t="s">
        <v>7</v>
      </c>
      <c r="E41" s="169" t="s">
        <v>625</v>
      </c>
      <c r="F41" s="240" t="s">
        <v>623</v>
      </c>
      <c r="G41" s="169" t="s">
        <v>622</v>
      </c>
      <c r="H41" s="169" t="s">
        <v>620</v>
      </c>
      <c r="I41" s="240" t="s">
        <v>619</v>
      </c>
      <c r="J41" s="240" t="s">
        <v>11</v>
      </c>
      <c r="K41" s="240" t="s">
        <v>66</v>
      </c>
      <c r="L41" s="240" t="s">
        <v>11</v>
      </c>
    </row>
    <row r="42" spans="1:12">
      <c r="A42" s="169" t="s">
        <v>581</v>
      </c>
      <c r="B42" s="240" t="s">
        <v>19</v>
      </c>
      <c r="C42" s="169" t="s">
        <v>191</v>
      </c>
      <c r="D42" s="240" t="s">
        <v>7</v>
      </c>
      <c r="E42" s="169" t="s">
        <v>626</v>
      </c>
      <c r="F42" s="240" t="s">
        <v>624</v>
      </c>
      <c r="G42" s="169" t="s">
        <v>622</v>
      </c>
      <c r="H42" s="169" t="s">
        <v>620</v>
      </c>
      <c r="I42" s="240" t="s">
        <v>619</v>
      </c>
      <c r="J42" s="240" t="s">
        <v>11</v>
      </c>
      <c r="K42" s="240" t="s">
        <v>66</v>
      </c>
      <c r="L42" s="240" t="s">
        <v>11</v>
      </c>
    </row>
    <row r="43" spans="1:12" s="43" customFormat="1">
      <c r="A43" s="196" t="s">
        <v>524</v>
      </c>
      <c r="B43" s="196" t="s">
        <v>91</v>
      </c>
      <c r="C43" s="196" t="s">
        <v>98</v>
      </c>
      <c r="D43" s="196" t="s">
        <v>5</v>
      </c>
      <c r="E43" s="196" t="s">
        <v>688</v>
      </c>
      <c r="F43" s="206" t="s">
        <v>96</v>
      </c>
      <c r="G43" s="202">
        <v>44968</v>
      </c>
      <c r="H43" s="209">
        <v>21000000</v>
      </c>
      <c r="I43" s="206" t="s">
        <v>97</v>
      </c>
      <c r="J43" s="205" t="s">
        <v>8</v>
      </c>
      <c r="K43" s="196" t="s">
        <v>32</v>
      </c>
      <c r="L43" s="196" t="s">
        <v>32</v>
      </c>
    </row>
    <row r="44" spans="1:12" s="43" customFormat="1" ht="30">
      <c r="A44" s="196" t="s">
        <v>524</v>
      </c>
      <c r="B44" s="210" t="s">
        <v>83</v>
      </c>
      <c r="C44" s="210" t="s">
        <v>84</v>
      </c>
      <c r="D44" s="210" t="s">
        <v>5</v>
      </c>
      <c r="E44" s="210" t="s">
        <v>690</v>
      </c>
      <c r="F44" s="211" t="s">
        <v>85</v>
      </c>
      <c r="G44" s="212">
        <v>44999</v>
      </c>
      <c r="H44" s="213">
        <v>11900000</v>
      </c>
      <c r="I44" s="214" t="s">
        <v>86</v>
      </c>
      <c r="J44" s="215" t="s">
        <v>8</v>
      </c>
      <c r="K44" s="210" t="s">
        <v>32</v>
      </c>
      <c r="L44" s="210" t="s">
        <v>32</v>
      </c>
    </row>
    <row r="45" spans="1:12" s="43" customFormat="1" ht="30">
      <c r="A45" s="196" t="s">
        <v>524</v>
      </c>
      <c r="B45" s="196" t="s">
        <v>226</v>
      </c>
      <c r="C45" s="206" t="s">
        <v>81</v>
      </c>
      <c r="D45" s="207" t="s">
        <v>7</v>
      </c>
      <c r="E45" s="200" t="s">
        <v>691</v>
      </c>
      <c r="F45" s="206" t="s">
        <v>77</v>
      </c>
      <c r="G45" s="202">
        <v>44944</v>
      </c>
      <c r="H45" s="203">
        <v>2500000</v>
      </c>
      <c r="I45" s="204" t="s">
        <v>10</v>
      </c>
      <c r="J45" s="205" t="s">
        <v>8</v>
      </c>
      <c r="K45" s="196" t="s">
        <v>32</v>
      </c>
      <c r="L45" s="196" t="s">
        <v>32</v>
      </c>
    </row>
    <row r="46" spans="1:12" s="43" customFormat="1" ht="30">
      <c r="A46" s="196" t="s">
        <v>524</v>
      </c>
      <c r="B46" s="196" t="s">
        <v>226</v>
      </c>
      <c r="C46" s="206" t="s">
        <v>81</v>
      </c>
      <c r="D46" s="207" t="s">
        <v>7</v>
      </c>
      <c r="E46" s="200" t="s">
        <v>692</v>
      </c>
      <c r="F46" s="206" t="s">
        <v>78</v>
      </c>
      <c r="G46" s="202">
        <v>44944</v>
      </c>
      <c r="H46" s="203">
        <v>2500000</v>
      </c>
      <c r="I46" s="204" t="s">
        <v>10</v>
      </c>
      <c r="J46" s="205" t="s">
        <v>8</v>
      </c>
      <c r="K46" s="196" t="s">
        <v>32</v>
      </c>
      <c r="L46" s="196" t="s">
        <v>32</v>
      </c>
    </row>
    <row r="47" spans="1:12" s="43" customFormat="1" ht="30">
      <c r="A47" s="196" t="s">
        <v>524</v>
      </c>
      <c r="B47" s="196" t="s">
        <v>226</v>
      </c>
      <c r="C47" s="206" t="s">
        <v>81</v>
      </c>
      <c r="D47" s="207" t="s">
        <v>7</v>
      </c>
      <c r="E47" s="200" t="s">
        <v>693</v>
      </c>
      <c r="F47" s="206" t="s">
        <v>79</v>
      </c>
      <c r="G47" s="202">
        <v>44944</v>
      </c>
      <c r="H47" s="203">
        <v>2500000</v>
      </c>
      <c r="I47" s="204" t="s">
        <v>82</v>
      </c>
      <c r="J47" s="205" t="s">
        <v>8</v>
      </c>
      <c r="K47" s="196" t="s">
        <v>32</v>
      </c>
      <c r="L47" s="208" t="s">
        <v>32</v>
      </c>
    </row>
    <row r="48" spans="1:12" s="43" customFormat="1" ht="30">
      <c r="A48" s="196" t="s">
        <v>524</v>
      </c>
      <c r="B48" s="196" t="s">
        <v>226</v>
      </c>
      <c r="C48" s="206" t="s">
        <v>81</v>
      </c>
      <c r="D48" s="207" t="s">
        <v>7</v>
      </c>
      <c r="E48" s="200" t="s">
        <v>694</v>
      </c>
      <c r="F48" s="206" t="s">
        <v>80</v>
      </c>
      <c r="G48" s="202">
        <v>44944</v>
      </c>
      <c r="H48" s="203">
        <v>2500000</v>
      </c>
      <c r="I48" s="204" t="s">
        <v>82</v>
      </c>
      <c r="J48" s="205" t="s">
        <v>8</v>
      </c>
      <c r="K48" s="196" t="s">
        <v>32</v>
      </c>
      <c r="L48" s="196" t="s">
        <v>32</v>
      </c>
    </row>
    <row r="49" spans="1:12" s="284" customFormat="1">
      <c r="A49" s="196" t="s">
        <v>525</v>
      </c>
      <c r="B49" s="208" t="s">
        <v>779</v>
      </c>
      <c r="C49" s="305" t="s">
        <v>278</v>
      </c>
      <c r="D49" s="344" t="s">
        <v>5</v>
      </c>
      <c r="E49" s="230" t="s">
        <v>546</v>
      </c>
      <c r="F49" s="321" t="s">
        <v>568</v>
      </c>
      <c r="G49" s="321" t="s">
        <v>569</v>
      </c>
      <c r="H49" s="154">
        <v>852688</v>
      </c>
      <c r="I49" s="321" t="s">
        <v>770</v>
      </c>
      <c r="J49" s="321" t="s">
        <v>36</v>
      </c>
      <c r="K49" s="208" t="s">
        <v>66</v>
      </c>
      <c r="L49" s="208"/>
    </row>
    <row r="50" spans="1:12">
      <c r="A50" s="32" t="s">
        <v>524</v>
      </c>
      <c r="B50" s="232" t="s">
        <v>83</v>
      </c>
      <c r="C50" s="222" t="s">
        <v>259</v>
      </c>
      <c r="D50" s="232" t="s">
        <v>5</v>
      </c>
      <c r="E50" s="230" t="s">
        <v>540</v>
      </c>
      <c r="F50" s="222" t="s">
        <v>279</v>
      </c>
      <c r="G50" s="230" t="s">
        <v>695</v>
      </c>
      <c r="H50" s="231">
        <v>685006.47</v>
      </c>
      <c r="I50" s="222" t="s">
        <v>280</v>
      </c>
      <c r="J50" s="222" t="s">
        <v>8</v>
      </c>
      <c r="K50" s="232" t="s">
        <v>32</v>
      </c>
      <c r="L50" s="232" t="s">
        <v>32</v>
      </c>
    </row>
    <row r="51" spans="1:12" s="43" customFormat="1">
      <c r="A51" s="196" t="s">
        <v>524</v>
      </c>
      <c r="B51" s="216" t="s">
        <v>91</v>
      </c>
      <c r="C51" s="216" t="s">
        <v>186</v>
      </c>
      <c r="D51" s="216" t="s">
        <v>5</v>
      </c>
      <c r="E51" s="216" t="s">
        <v>124</v>
      </c>
      <c r="F51" s="217" t="s">
        <v>125</v>
      </c>
      <c r="G51" s="218">
        <v>45192</v>
      </c>
      <c r="H51" s="219">
        <v>10000000</v>
      </c>
      <c r="I51" s="217" t="s">
        <v>126</v>
      </c>
      <c r="J51" s="220" t="s">
        <v>18</v>
      </c>
      <c r="K51" s="216" t="s">
        <v>32</v>
      </c>
      <c r="L51" s="216"/>
    </row>
    <row r="52" spans="1:12">
      <c r="A52" s="169" t="s">
        <v>581</v>
      </c>
      <c r="B52" s="240" t="s">
        <v>610</v>
      </c>
      <c r="C52" s="169" t="s">
        <v>611</v>
      </c>
      <c r="D52" s="240" t="s">
        <v>5</v>
      </c>
      <c r="E52" s="169" t="s">
        <v>127</v>
      </c>
      <c r="F52" s="240" t="s">
        <v>128</v>
      </c>
      <c r="G52" s="169" t="s">
        <v>129</v>
      </c>
      <c r="H52" s="169" t="s">
        <v>130</v>
      </c>
      <c r="I52" s="240" t="s">
        <v>131</v>
      </c>
      <c r="J52" s="240" t="s">
        <v>11</v>
      </c>
      <c r="K52" s="240" t="s">
        <v>66</v>
      </c>
      <c r="L52" s="240" t="s">
        <v>11</v>
      </c>
    </row>
    <row r="53" spans="1:12" ht="45">
      <c r="A53" s="169" t="s">
        <v>581</v>
      </c>
      <c r="B53" s="240" t="s">
        <v>16</v>
      </c>
      <c r="C53" s="169" t="s">
        <v>627</v>
      </c>
      <c r="D53" s="240" t="s">
        <v>5</v>
      </c>
      <c r="E53" s="169" t="s">
        <v>132</v>
      </c>
      <c r="F53" s="240" t="s">
        <v>133</v>
      </c>
      <c r="G53" s="169" t="s">
        <v>134</v>
      </c>
      <c r="H53" s="169" t="s">
        <v>135</v>
      </c>
      <c r="I53" s="240" t="s">
        <v>136</v>
      </c>
      <c r="J53" s="240" t="s">
        <v>4</v>
      </c>
      <c r="K53" s="240" t="s">
        <v>32</v>
      </c>
      <c r="L53" s="240" t="s">
        <v>589</v>
      </c>
    </row>
    <row r="54" spans="1:12" s="284" customFormat="1" ht="30">
      <c r="A54" s="343" t="s">
        <v>525</v>
      </c>
      <c r="B54" s="220" t="s">
        <v>570</v>
      </c>
      <c r="C54" s="216" t="s">
        <v>278</v>
      </c>
      <c r="D54" s="220" t="s">
        <v>5</v>
      </c>
      <c r="E54" s="220" t="s">
        <v>771</v>
      </c>
      <c r="F54" s="289" t="s">
        <v>281</v>
      </c>
      <c r="G54" s="289" t="s">
        <v>282</v>
      </c>
      <c r="H54" s="92">
        <v>1005375</v>
      </c>
      <c r="I54" s="289" t="s">
        <v>283</v>
      </c>
      <c r="J54" s="289" t="s">
        <v>36</v>
      </c>
      <c r="K54" s="220" t="s">
        <v>66</v>
      </c>
      <c r="L54" s="216"/>
    </row>
    <row r="55" spans="1:12" s="43" customFormat="1" ht="60">
      <c r="A55" s="196" t="s">
        <v>524</v>
      </c>
      <c r="B55" s="216" t="s">
        <v>91</v>
      </c>
      <c r="C55" s="216" t="s">
        <v>92</v>
      </c>
      <c r="D55" s="216" t="s">
        <v>5</v>
      </c>
      <c r="E55" s="216" t="s">
        <v>93</v>
      </c>
      <c r="F55" s="217" t="s">
        <v>94</v>
      </c>
      <c r="G55" s="218">
        <v>45240</v>
      </c>
      <c r="H55" s="221">
        <v>12400000</v>
      </c>
      <c r="I55" s="217" t="s">
        <v>95</v>
      </c>
      <c r="J55" s="220" t="s">
        <v>8</v>
      </c>
      <c r="K55" s="216" t="s">
        <v>32</v>
      </c>
      <c r="L55" s="216" t="s">
        <v>32</v>
      </c>
    </row>
    <row r="56" spans="1:12" s="284" customFormat="1">
      <c r="A56" s="343" t="s">
        <v>525</v>
      </c>
      <c r="B56" s="220" t="s">
        <v>570</v>
      </c>
      <c r="C56" s="216" t="s">
        <v>278</v>
      </c>
      <c r="D56" s="216"/>
      <c r="E56" s="220" t="s">
        <v>772</v>
      </c>
      <c r="F56" s="74" t="s">
        <v>284</v>
      </c>
      <c r="G56" s="312" t="s">
        <v>285</v>
      </c>
      <c r="H56" s="93">
        <v>3762490.6</v>
      </c>
      <c r="I56" s="76" t="s">
        <v>286</v>
      </c>
      <c r="J56" s="312" t="s">
        <v>36</v>
      </c>
      <c r="K56" s="220" t="s">
        <v>66</v>
      </c>
      <c r="L56" s="216"/>
    </row>
    <row r="57" spans="1:12">
      <c r="A57" s="169" t="s">
        <v>581</v>
      </c>
      <c r="B57" s="240" t="s">
        <v>16</v>
      </c>
      <c r="C57" s="169" t="s">
        <v>137</v>
      </c>
      <c r="D57" s="240" t="s">
        <v>5</v>
      </c>
      <c r="E57" s="169" t="s">
        <v>785</v>
      </c>
      <c r="F57" s="240" t="s">
        <v>139</v>
      </c>
      <c r="G57" s="169" t="s">
        <v>140</v>
      </c>
      <c r="H57" s="169" t="s">
        <v>135</v>
      </c>
      <c r="I57" s="240" t="s">
        <v>141</v>
      </c>
      <c r="J57" s="240" t="s">
        <v>4</v>
      </c>
      <c r="K57" s="240" t="s">
        <v>32</v>
      </c>
      <c r="L57" s="240"/>
    </row>
    <row r="58" spans="1:12" s="280" customFormat="1" ht="30">
      <c r="A58" s="340" t="s">
        <v>662</v>
      </c>
      <c r="B58" s="126" t="s">
        <v>665</v>
      </c>
      <c r="C58" s="121" t="s">
        <v>239</v>
      </c>
      <c r="D58" s="342" t="s">
        <v>7</v>
      </c>
      <c r="E58" s="279" t="s">
        <v>667</v>
      </c>
      <c r="F58" s="124" t="s">
        <v>240</v>
      </c>
      <c r="G58" s="123" t="s">
        <v>241</v>
      </c>
      <c r="H58" s="324">
        <v>225000000</v>
      </c>
      <c r="I58" s="327" t="s">
        <v>242</v>
      </c>
      <c r="J58" s="328" t="s">
        <v>253</v>
      </c>
      <c r="K58" s="329" t="s">
        <v>32</v>
      </c>
      <c r="L58" s="342"/>
    </row>
    <row r="59" spans="1:12" s="280" customFormat="1" ht="45">
      <c r="A59" s="340" t="s">
        <v>662</v>
      </c>
      <c r="B59" s="126" t="s">
        <v>665</v>
      </c>
      <c r="C59" s="121" t="s">
        <v>239</v>
      </c>
      <c r="D59" s="342" t="s">
        <v>7</v>
      </c>
      <c r="E59" s="279" t="s">
        <v>668</v>
      </c>
      <c r="F59" s="124" t="s">
        <v>243</v>
      </c>
      <c r="G59" s="123" t="s">
        <v>241</v>
      </c>
      <c r="H59" s="325"/>
      <c r="I59" s="327" t="s">
        <v>242</v>
      </c>
      <c r="J59" s="328" t="s">
        <v>253</v>
      </c>
      <c r="K59" s="329" t="s">
        <v>32</v>
      </c>
      <c r="L59" s="342"/>
    </row>
    <row r="60" spans="1:12" s="280" customFormat="1" ht="30">
      <c r="A60" s="340" t="s">
        <v>662</v>
      </c>
      <c r="B60" s="126" t="s">
        <v>665</v>
      </c>
      <c r="C60" s="121" t="s">
        <v>239</v>
      </c>
      <c r="D60" s="342" t="s">
        <v>7</v>
      </c>
      <c r="E60" s="279" t="s">
        <v>669</v>
      </c>
      <c r="F60" s="124" t="s">
        <v>244</v>
      </c>
      <c r="G60" s="123" t="s">
        <v>245</v>
      </c>
      <c r="H60" s="325"/>
      <c r="I60" s="327" t="s">
        <v>242</v>
      </c>
      <c r="J60" s="328" t="s">
        <v>253</v>
      </c>
      <c r="K60" s="329" t="s">
        <v>32</v>
      </c>
      <c r="L60" s="342"/>
    </row>
    <row r="61" spans="1:12" s="280" customFormat="1" ht="30">
      <c r="A61" s="340" t="s">
        <v>662</v>
      </c>
      <c r="B61" s="126" t="s">
        <v>665</v>
      </c>
      <c r="C61" s="121" t="s">
        <v>239</v>
      </c>
      <c r="D61" s="342" t="s">
        <v>7</v>
      </c>
      <c r="E61" s="279" t="s">
        <v>670</v>
      </c>
      <c r="F61" s="125" t="s">
        <v>246</v>
      </c>
      <c r="G61" s="123" t="s">
        <v>247</v>
      </c>
      <c r="H61" s="326"/>
      <c r="I61" s="327" t="s">
        <v>242</v>
      </c>
      <c r="J61" s="328" t="s">
        <v>253</v>
      </c>
      <c r="K61" s="329" t="s">
        <v>32</v>
      </c>
      <c r="L61" s="342"/>
    </row>
    <row r="62" spans="1:12" s="280" customFormat="1" ht="30">
      <c r="A62" s="340" t="s">
        <v>525</v>
      </c>
      <c r="B62" s="341" t="s">
        <v>255</v>
      </c>
      <c r="C62" s="305" t="s">
        <v>407</v>
      </c>
      <c r="D62" s="342" t="s">
        <v>5</v>
      </c>
      <c r="E62" s="321" t="s">
        <v>774</v>
      </c>
      <c r="F62" s="321" t="s">
        <v>571</v>
      </c>
      <c r="G62" s="321" t="s">
        <v>572</v>
      </c>
      <c r="H62" s="154">
        <v>12908649.75</v>
      </c>
      <c r="I62" s="305" t="s">
        <v>773</v>
      </c>
      <c r="J62" s="321" t="s">
        <v>36</v>
      </c>
      <c r="K62" s="342" t="s">
        <v>32</v>
      </c>
      <c r="L62" s="342"/>
    </row>
    <row r="63" spans="1:12" s="33" customFormat="1" ht="30">
      <c r="A63" s="32" t="s">
        <v>524</v>
      </c>
      <c r="B63" s="233" t="s">
        <v>83</v>
      </c>
      <c r="C63" s="162" t="s">
        <v>222</v>
      </c>
      <c r="D63" s="162" t="s">
        <v>5</v>
      </c>
      <c r="E63" s="162" t="s">
        <v>223</v>
      </c>
      <c r="F63" s="234" t="s">
        <v>224</v>
      </c>
      <c r="G63" s="235">
        <v>46566</v>
      </c>
      <c r="H63" s="236">
        <v>77000000</v>
      </c>
      <c r="I63" s="237" t="s">
        <v>225</v>
      </c>
      <c r="J63" s="238" t="s">
        <v>8</v>
      </c>
      <c r="K63" s="162" t="s">
        <v>32</v>
      </c>
      <c r="L63" s="238" t="s">
        <v>32</v>
      </c>
    </row>
    <row r="64" spans="1:12" ht="39">
      <c r="A64" s="165" t="s">
        <v>709</v>
      </c>
      <c r="B64" s="248" t="s">
        <v>238</v>
      </c>
      <c r="C64" s="251" t="s">
        <v>710</v>
      </c>
      <c r="D64" s="250" t="s">
        <v>5</v>
      </c>
      <c r="E64" s="249" t="s">
        <v>701</v>
      </c>
      <c r="F64" s="250" t="s">
        <v>707</v>
      </c>
      <c r="G64" s="239">
        <v>45579</v>
      </c>
      <c r="H64" s="252">
        <v>1672772.98</v>
      </c>
      <c r="I64" s="253" t="s">
        <v>704</v>
      </c>
      <c r="J64" s="250" t="s">
        <v>702</v>
      </c>
      <c r="K64" s="250" t="s">
        <v>32</v>
      </c>
      <c r="L64" s="250" t="s">
        <v>706</v>
      </c>
    </row>
    <row r="65" spans="1:13" s="43" customFormat="1" ht="30">
      <c r="A65" s="196" t="s">
        <v>524</v>
      </c>
      <c r="B65" s="216" t="s">
        <v>696</v>
      </c>
      <c r="C65" s="222" t="s">
        <v>287</v>
      </c>
      <c r="D65" s="216" t="s">
        <v>5</v>
      </c>
      <c r="E65" s="222" t="s">
        <v>541</v>
      </c>
      <c r="F65" s="222" t="s">
        <v>261</v>
      </c>
      <c r="G65" s="222">
        <v>45892</v>
      </c>
      <c r="H65" s="223">
        <v>4200000</v>
      </c>
      <c r="I65" s="224" t="s">
        <v>288</v>
      </c>
      <c r="J65" s="220" t="s">
        <v>8</v>
      </c>
      <c r="K65" s="216" t="s">
        <v>32</v>
      </c>
      <c r="L65" s="216" t="s">
        <v>32</v>
      </c>
    </row>
    <row r="66" spans="1:13" ht="45">
      <c r="A66" s="169" t="s">
        <v>581</v>
      </c>
      <c r="B66" s="240" t="s">
        <v>610</v>
      </c>
      <c r="C66" s="169" t="s">
        <v>612</v>
      </c>
      <c r="D66" s="240" t="s">
        <v>5</v>
      </c>
      <c r="E66" s="169" t="s">
        <v>613</v>
      </c>
      <c r="F66" s="240" t="s">
        <v>614</v>
      </c>
      <c r="G66" s="169" t="s">
        <v>248</v>
      </c>
      <c r="H66" s="169" t="s">
        <v>615</v>
      </c>
      <c r="I66" s="240" t="s">
        <v>616</v>
      </c>
      <c r="J66" s="240" t="s">
        <v>11</v>
      </c>
      <c r="K66" s="240" t="s">
        <v>66</v>
      </c>
      <c r="L66" s="240" t="s">
        <v>11</v>
      </c>
    </row>
    <row r="67" spans="1:13" s="117" customFormat="1">
      <c r="A67" s="169" t="s">
        <v>662</v>
      </c>
      <c r="B67" s="403" t="s">
        <v>663</v>
      </c>
      <c r="C67" s="404" t="s">
        <v>249</v>
      </c>
      <c r="D67" s="240" t="s">
        <v>5</v>
      </c>
      <c r="E67" s="169" t="s">
        <v>793</v>
      </c>
      <c r="F67" s="404" t="s">
        <v>250</v>
      </c>
      <c r="G67" s="404" t="s">
        <v>251</v>
      </c>
      <c r="H67" s="405">
        <v>37065080</v>
      </c>
      <c r="I67" s="404" t="s">
        <v>252</v>
      </c>
      <c r="J67" s="404" t="s">
        <v>253</v>
      </c>
      <c r="K67" s="404" t="s">
        <v>32</v>
      </c>
      <c r="L67" s="240"/>
    </row>
    <row r="68" spans="1:13" ht="30">
      <c r="A68" s="169" t="s">
        <v>581</v>
      </c>
      <c r="B68" s="240" t="s">
        <v>584</v>
      </c>
      <c r="C68" s="169" t="s">
        <v>187</v>
      </c>
      <c r="D68" s="240" t="s">
        <v>5</v>
      </c>
      <c r="E68" s="169" t="s">
        <v>585</v>
      </c>
      <c r="F68" s="240" t="s">
        <v>586</v>
      </c>
      <c r="G68" s="169" t="s">
        <v>587</v>
      </c>
      <c r="H68" s="169" t="s">
        <v>588</v>
      </c>
      <c r="I68" s="240" t="s">
        <v>617</v>
      </c>
      <c r="J68" s="240" t="s">
        <v>11</v>
      </c>
      <c r="K68" s="240" t="s">
        <v>66</v>
      </c>
      <c r="L68" s="240" t="s">
        <v>11</v>
      </c>
    </row>
    <row r="69" spans="1:13" s="280" customFormat="1">
      <c r="A69" s="169" t="s">
        <v>525</v>
      </c>
      <c r="B69" s="240" t="s">
        <v>305</v>
      </c>
      <c r="C69" s="305" t="s">
        <v>574</v>
      </c>
      <c r="D69" s="240" t="s">
        <v>5</v>
      </c>
      <c r="E69" s="169" t="s">
        <v>573</v>
      </c>
      <c r="F69" s="321" t="s">
        <v>575</v>
      </c>
      <c r="G69" s="321" t="s">
        <v>576</v>
      </c>
      <c r="H69" s="154">
        <v>3170397</v>
      </c>
      <c r="I69" s="321" t="s">
        <v>776</v>
      </c>
      <c r="J69" s="321" t="s">
        <v>36</v>
      </c>
      <c r="K69" s="240" t="s">
        <v>32</v>
      </c>
      <c r="L69" s="240"/>
    </row>
    <row r="70" spans="1:13">
      <c r="A70" s="169" t="s">
        <v>581</v>
      </c>
      <c r="B70" s="240" t="s">
        <v>584</v>
      </c>
      <c r="C70" s="169" t="s">
        <v>183</v>
      </c>
      <c r="D70" s="172" t="s">
        <v>5</v>
      </c>
      <c r="E70" s="169" t="s">
        <v>184</v>
      </c>
      <c r="F70" s="240" t="s">
        <v>58</v>
      </c>
      <c r="G70" s="169" t="s">
        <v>181</v>
      </c>
      <c r="H70" s="173" t="s">
        <v>182</v>
      </c>
      <c r="I70" s="240" t="s">
        <v>59</v>
      </c>
      <c r="J70" s="240" t="s">
        <v>4</v>
      </c>
      <c r="K70" s="240" t="s">
        <v>66</v>
      </c>
      <c r="L70" s="240" t="s">
        <v>4</v>
      </c>
    </row>
    <row r="71" spans="1:13" s="12" customFormat="1" ht="30">
      <c r="A71" s="11" t="s">
        <v>524</v>
      </c>
      <c r="B71" s="225" t="s">
        <v>35</v>
      </c>
      <c r="C71" s="226" t="s">
        <v>287</v>
      </c>
      <c r="D71" s="18" t="s">
        <v>5</v>
      </c>
      <c r="E71" s="227" t="s">
        <v>542</v>
      </c>
      <c r="F71" s="226" t="s">
        <v>289</v>
      </c>
      <c r="G71" s="227">
        <v>45924</v>
      </c>
      <c r="H71" s="228">
        <v>6707295</v>
      </c>
      <c r="I71" s="226" t="s">
        <v>290</v>
      </c>
      <c r="J71" s="229" t="s">
        <v>8</v>
      </c>
      <c r="K71" s="18" t="s">
        <v>32</v>
      </c>
      <c r="L71" s="229" t="s">
        <v>32</v>
      </c>
    </row>
    <row r="72" spans="1:13" ht="240">
      <c r="A72" s="32" t="s">
        <v>536</v>
      </c>
      <c r="B72" s="44" t="s">
        <v>147</v>
      </c>
      <c r="C72" s="164" t="s">
        <v>711</v>
      </c>
      <c r="D72" s="44" t="s">
        <v>5</v>
      </c>
      <c r="E72" s="32" t="s">
        <v>794</v>
      </c>
      <c r="F72" s="44" t="s">
        <v>178</v>
      </c>
      <c r="G72" s="254" t="s">
        <v>175</v>
      </c>
      <c r="H72" s="255">
        <v>36828500</v>
      </c>
      <c r="I72" s="256" t="s">
        <v>180</v>
      </c>
      <c r="J72" s="44" t="s">
        <v>176</v>
      </c>
      <c r="K72" s="44" t="s">
        <v>32</v>
      </c>
      <c r="L72" s="44" t="s">
        <v>177</v>
      </c>
    </row>
    <row r="73" spans="1:13" s="33" customFormat="1">
      <c r="A73" s="11" t="s">
        <v>557</v>
      </c>
      <c r="B73" s="11" t="s">
        <v>674</v>
      </c>
      <c r="C73" s="11" t="s">
        <v>142</v>
      </c>
      <c r="D73" s="11" t="s">
        <v>5</v>
      </c>
      <c r="E73" s="11" t="s">
        <v>217</v>
      </c>
      <c r="F73" s="11" t="s">
        <v>219</v>
      </c>
      <c r="G73" s="11" t="s">
        <v>218</v>
      </c>
      <c r="H73" s="247">
        <v>7759363.2599999998</v>
      </c>
      <c r="I73" s="11" t="s">
        <v>221</v>
      </c>
      <c r="J73" s="11" t="s">
        <v>220</v>
      </c>
      <c r="K73" s="11" t="s">
        <v>32</v>
      </c>
      <c r="L73" s="11" t="s">
        <v>32</v>
      </c>
      <c r="M73" s="15"/>
    </row>
    <row r="74" spans="1:13" s="280" customFormat="1" ht="30">
      <c r="A74" s="337" t="s">
        <v>525</v>
      </c>
      <c r="B74" s="337" t="s">
        <v>779</v>
      </c>
      <c r="C74" s="305" t="s">
        <v>208</v>
      </c>
      <c r="D74" s="337" t="s">
        <v>5</v>
      </c>
      <c r="E74" s="11" t="s">
        <v>778</v>
      </c>
      <c r="F74" s="25" t="s">
        <v>206</v>
      </c>
      <c r="G74" s="306" t="s">
        <v>207</v>
      </c>
      <c r="H74" s="151">
        <v>118000</v>
      </c>
      <c r="I74" s="307" t="s">
        <v>213</v>
      </c>
      <c r="J74" s="337" t="s">
        <v>232</v>
      </c>
      <c r="K74" s="337" t="s">
        <v>66</v>
      </c>
      <c r="L74" s="337"/>
      <c r="M74" s="15"/>
    </row>
    <row r="75" spans="1:13" ht="30">
      <c r="A75" s="169" t="s">
        <v>581</v>
      </c>
      <c r="B75" s="240" t="s">
        <v>16</v>
      </c>
      <c r="C75" s="169" t="s">
        <v>187</v>
      </c>
      <c r="D75" s="240" t="s">
        <v>5</v>
      </c>
      <c r="E75" s="169" t="s">
        <v>188</v>
      </c>
      <c r="F75" s="240" t="s">
        <v>122</v>
      </c>
      <c r="G75" s="169" t="s">
        <v>189</v>
      </c>
      <c r="H75" s="169" t="s">
        <v>190</v>
      </c>
      <c r="I75" s="240" t="s">
        <v>123</v>
      </c>
      <c r="J75" s="240" t="s">
        <v>583</v>
      </c>
      <c r="K75" s="240" t="s">
        <v>66</v>
      </c>
      <c r="L75" s="240" t="s">
        <v>11</v>
      </c>
    </row>
    <row r="76" spans="1:13">
      <c r="A76" s="169" t="s">
        <v>581</v>
      </c>
      <c r="B76" s="240" t="s">
        <v>582</v>
      </c>
      <c r="C76" s="169" t="s">
        <v>191</v>
      </c>
      <c r="D76" s="240" t="s">
        <v>5</v>
      </c>
      <c r="E76" s="169" t="s">
        <v>192</v>
      </c>
      <c r="F76" s="240" t="s">
        <v>193</v>
      </c>
      <c r="G76" s="169" t="s">
        <v>194</v>
      </c>
      <c r="H76" s="169" t="s">
        <v>116</v>
      </c>
      <c r="I76" s="240" t="s">
        <v>202</v>
      </c>
      <c r="J76" s="240" t="s">
        <v>11</v>
      </c>
      <c r="K76" s="240" t="s">
        <v>66</v>
      </c>
      <c r="L76" s="240" t="s">
        <v>11</v>
      </c>
    </row>
    <row r="77" spans="1:13" ht="30">
      <c r="A77" s="175" t="s">
        <v>581</v>
      </c>
      <c r="B77" s="241" t="s">
        <v>582</v>
      </c>
      <c r="C77" s="170" t="s">
        <v>187</v>
      </c>
      <c r="D77" s="241" t="s">
        <v>5</v>
      </c>
      <c r="E77" s="170" t="s">
        <v>209</v>
      </c>
      <c r="F77" s="241" t="s">
        <v>210</v>
      </c>
      <c r="G77" s="170" t="s">
        <v>211</v>
      </c>
      <c r="H77" s="170" t="s">
        <v>60</v>
      </c>
      <c r="I77" s="241" t="s">
        <v>212</v>
      </c>
      <c r="J77" s="241" t="s">
        <v>583</v>
      </c>
      <c r="K77" s="241" t="s">
        <v>66</v>
      </c>
      <c r="L77" s="241" t="s">
        <v>11</v>
      </c>
    </row>
    <row r="78" spans="1:13" s="280" customFormat="1" ht="45">
      <c r="A78" s="5" t="s">
        <v>837</v>
      </c>
      <c r="B78" s="5" t="s">
        <v>216</v>
      </c>
      <c r="C78" s="7" t="s">
        <v>830</v>
      </c>
      <c r="D78" s="5" t="s">
        <v>5</v>
      </c>
      <c r="E78" s="5" t="s">
        <v>831</v>
      </c>
      <c r="F78" s="388" t="s">
        <v>832</v>
      </c>
      <c r="G78" s="7" t="s">
        <v>833</v>
      </c>
      <c r="H78" s="422">
        <v>95000000</v>
      </c>
      <c r="I78" s="421" t="s">
        <v>836</v>
      </c>
      <c r="J78" s="5" t="s">
        <v>215</v>
      </c>
      <c r="K78" s="5" t="s">
        <v>32</v>
      </c>
      <c r="L78" s="279"/>
    </row>
    <row r="79" spans="1:13" s="12" customFormat="1">
      <c r="A79" s="90" t="s">
        <v>524</v>
      </c>
      <c r="B79" s="233" t="s">
        <v>35</v>
      </c>
      <c r="C79" s="424" t="s">
        <v>291</v>
      </c>
      <c r="D79" s="162" t="s">
        <v>5</v>
      </c>
      <c r="E79" s="425" t="s">
        <v>543</v>
      </c>
      <c r="F79" s="424" t="s">
        <v>292</v>
      </c>
      <c r="G79" s="425">
        <v>46007</v>
      </c>
      <c r="H79" s="426">
        <v>3482500</v>
      </c>
      <c r="I79" s="424" t="s">
        <v>293</v>
      </c>
      <c r="J79" s="424" t="s">
        <v>8</v>
      </c>
      <c r="K79" s="162" t="s">
        <v>32</v>
      </c>
      <c r="L79" s="232" t="s">
        <v>32</v>
      </c>
      <c r="M79" s="33"/>
    </row>
    <row r="80" spans="1:13" s="12" customFormat="1" ht="30">
      <c r="A80" s="35"/>
      <c r="B80" s="232" t="s">
        <v>268</v>
      </c>
      <c r="C80" s="305" t="s">
        <v>61</v>
      </c>
      <c r="D80" s="35"/>
      <c r="E80" s="230" t="s">
        <v>780</v>
      </c>
      <c r="F80" s="321" t="s">
        <v>551</v>
      </c>
      <c r="G80" s="321" t="s">
        <v>553</v>
      </c>
      <c r="H80" s="154">
        <v>100000</v>
      </c>
      <c r="I80" s="321" t="s">
        <v>781</v>
      </c>
      <c r="J80" s="321" t="s">
        <v>232</v>
      </c>
      <c r="K80" s="35" t="s">
        <v>32</v>
      </c>
      <c r="L80" s="338"/>
      <c r="M80" s="280"/>
    </row>
    <row r="81" spans="1:13" s="12" customFormat="1">
      <c r="A81" s="35" t="s">
        <v>525</v>
      </c>
      <c r="B81" s="232"/>
      <c r="C81" s="305" t="s">
        <v>61</v>
      </c>
      <c r="D81" s="35"/>
      <c r="E81" s="230" t="s">
        <v>782</v>
      </c>
      <c r="F81" s="99" t="s">
        <v>62</v>
      </c>
      <c r="G81" s="321" t="s">
        <v>554</v>
      </c>
      <c r="H81" s="96">
        <v>387338</v>
      </c>
      <c r="I81" s="99" t="s">
        <v>783</v>
      </c>
      <c r="J81" s="321" t="s">
        <v>232</v>
      </c>
      <c r="K81" s="35" t="s">
        <v>32</v>
      </c>
      <c r="L81" s="338"/>
      <c r="M81" s="280"/>
    </row>
    <row r="82" spans="1:13" s="12" customFormat="1" ht="30">
      <c r="A82" s="35" t="s">
        <v>525</v>
      </c>
      <c r="B82" s="232" t="s">
        <v>121</v>
      </c>
      <c r="C82" s="222" t="s">
        <v>552</v>
      </c>
      <c r="D82" s="35"/>
      <c r="E82" s="230" t="s">
        <v>743</v>
      </c>
      <c r="F82" s="99" t="s">
        <v>17</v>
      </c>
      <c r="G82" s="321" t="s">
        <v>554</v>
      </c>
      <c r="H82" s="96">
        <v>50000</v>
      </c>
      <c r="I82" s="321" t="s">
        <v>784</v>
      </c>
      <c r="J82" s="321" t="s">
        <v>232</v>
      </c>
      <c r="K82" s="35" t="s">
        <v>66</v>
      </c>
      <c r="L82" s="338"/>
      <c r="M82" s="280"/>
    </row>
    <row r="83" spans="1:13" s="33" customFormat="1" ht="12.6" customHeight="1">
      <c r="A83" s="35" t="s">
        <v>673</v>
      </c>
      <c r="B83" s="36" t="s">
        <v>55</v>
      </c>
      <c r="C83" s="36" t="s">
        <v>678</v>
      </c>
      <c r="D83" s="35" t="s">
        <v>5</v>
      </c>
      <c r="E83" s="35" t="s">
        <v>679</v>
      </c>
      <c r="F83" s="36" t="s">
        <v>680</v>
      </c>
      <c r="G83" s="36" t="s">
        <v>682</v>
      </c>
      <c r="H83" s="429" t="s">
        <v>681</v>
      </c>
      <c r="I83" s="35" t="s">
        <v>672</v>
      </c>
      <c r="J83" s="35" t="s">
        <v>14</v>
      </c>
      <c r="K83" s="35" t="s">
        <v>32</v>
      </c>
      <c r="L83" s="34"/>
    </row>
    <row r="84" spans="1:13">
      <c r="A84" s="52"/>
      <c r="B84" s="52"/>
      <c r="C84" s="427"/>
      <c r="D84" s="428"/>
      <c r="E84" s="52"/>
      <c r="F84" s="52"/>
      <c r="G84" s="52"/>
      <c r="H84" s="52"/>
      <c r="I84" s="52"/>
      <c r="J84" s="52"/>
      <c r="K84" s="52"/>
    </row>
  </sheetData>
  <sortState ref="A2:N114">
    <sortCondition ref="A2:A114"/>
    <sortCondition ref="E2:E114"/>
  </sortState>
  <customSheetViews>
    <customSheetView guid="{6354933C-2C1D-46D7-AD8F-8E0CEAC92C76}" hiddenColumns="1" topLeftCell="A73">
      <selection activeCell="F81" sqref="F81"/>
      <pageMargins left="0.25" right="0.25" top="0.75" bottom="0.75" header="0.3" footer="0.3"/>
      <pageSetup scale="60" orientation="landscape" r:id="rId1"/>
    </customSheetView>
    <customSheetView guid="{8B2D773F-87B7-4099-9562-430CF25DF398}" showPageBreaks="1" printArea="1" hiddenColumns="1">
      <selection activeCell="A17" sqref="A17:XFD19"/>
      <pageMargins left="0.25" right="0.25" top="0.75" bottom="0.75" header="0.3" footer="0.3"/>
      <pageSetup scale="60" orientation="landscape" r:id="rId2"/>
    </customSheetView>
    <customSheetView guid="{625C002E-1195-4EAD-9761-36ECBBC1FD98}" showPageBreaks="1" printArea="1">
      <selection activeCell="D7" sqref="D7"/>
      <pageMargins left="0.25" right="0.25" top="0.75" bottom="0.75" header="0.3" footer="0.3"/>
      <pageSetup scale="60" orientation="landscape" r:id="rId3"/>
    </customSheetView>
    <customSheetView guid="{C8D43FD9-E25B-4D5D-A759-D04F0481F949}" hiddenColumns="1">
      <selection activeCell="C63" sqref="C63"/>
      <pageMargins left="0.25" right="0.25" top="0.75" bottom="0.75" header="0.3" footer="0.3"/>
      <pageSetup scale="60" orientation="landscape" r:id="rId4"/>
    </customSheetView>
    <customSheetView guid="{D8A69B91-3550-4A88-8E0D-BB378A5CE0DB}" hiddenColumns="1" topLeftCell="A28">
      <selection activeCell="C63" sqref="C63"/>
      <pageMargins left="0.25" right="0.25" top="0.75" bottom="0.75" header="0.3" footer="0.3"/>
      <pageSetup scale="60" orientation="landscape" r:id="rId5"/>
    </customSheetView>
    <customSheetView guid="{10F9DBD3-1899-4A15-8450-567F46E2B896}" hiddenColumns="1" topLeftCell="A58">
      <selection activeCell="C63" sqref="C63"/>
      <pageMargins left="0.25" right="0.25" top="0.75" bottom="0.75" header="0.3" footer="0.3"/>
      <pageSetup scale="60" orientation="landscape" r:id="rId6"/>
    </customSheetView>
    <customSheetView guid="{885D2491-34F1-4B42-B1D9-A72B7061DB4C}" hiddenColumns="1" topLeftCell="A64">
      <selection activeCell="C63" sqref="C63"/>
      <pageMargins left="0.25" right="0.25" top="0.75" bottom="0.75" header="0.3" footer="0.3"/>
      <pageSetup scale="60" orientation="landscape" r:id="rId7"/>
    </customSheetView>
    <customSheetView guid="{1656507A-4CAD-4754-9B3D-02C9F51B4146}" hiddenColumns="1" topLeftCell="A58">
      <selection activeCell="C63" sqref="C63"/>
      <pageMargins left="0.25" right="0.25" top="0.75" bottom="0.75" header="0.3" footer="0.3"/>
      <pageSetup scale="60" orientation="landscape" r:id="rId8"/>
    </customSheetView>
    <customSheetView guid="{E4B6FBB1-B43A-487C-8ACD-E340FA298A1A}" hiddenColumns="1">
      <selection activeCell="C63" sqref="C63"/>
      <pageMargins left="0.25" right="0.25" top="0.75" bottom="0.75" header="0.3" footer="0.3"/>
      <pageSetup scale="60" orientation="landscape" r:id="rId9"/>
    </customSheetView>
    <customSheetView guid="{7AD5DB24-ECC6-4933-928F-7A78D3FCB2CD}">
      <selection activeCell="D7" sqref="D7"/>
      <pageMargins left="0.25" right="0.25" top="0.75" bottom="0.75" header="0.3" footer="0.3"/>
      <pageSetup scale="60" orientation="landscape" r:id="rId10"/>
    </customSheetView>
    <customSheetView guid="{FEC08CFA-C127-4C33-9781-D1D4DACEA77D}" hiddenColumns="1" topLeftCell="A46">
      <selection activeCell="A28" sqref="A28:XFD29"/>
      <pageMargins left="0.25" right="0.25" top="0.75" bottom="0.75" header="0.3" footer="0.3"/>
      <pageSetup scale="60" orientation="landscape" r:id="rId11"/>
    </customSheetView>
  </customSheetViews>
  <mergeCells count="2">
    <mergeCell ref="B1:I1"/>
    <mergeCell ref="B2:I2"/>
  </mergeCells>
  <pageMargins left="0.25" right="0.25" top="0.75" bottom="0.75" header="0.3" footer="0.3"/>
  <pageSetup scale="60" orientation="landscape"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31" zoomScale="80" zoomScaleNormal="80" workbookViewId="0">
      <selection activeCell="M1" sqref="M1:M1048576"/>
    </sheetView>
  </sheetViews>
  <sheetFormatPr defaultColWidth="8.85546875" defaultRowHeight="15"/>
  <cols>
    <col min="1" max="1" width="6.85546875" style="157" bestFit="1" customWidth="1"/>
    <col min="2" max="2" width="16.7109375" style="157" customWidth="1"/>
    <col min="3" max="3" width="12.7109375" style="157" bestFit="1" customWidth="1"/>
    <col min="4" max="4" width="20.140625" style="157" bestFit="1" customWidth="1"/>
    <col min="5" max="5" width="23.5703125" style="157" customWidth="1"/>
    <col min="6" max="6" width="21.85546875" style="157" customWidth="1"/>
    <col min="7" max="7" width="33.7109375" style="156" customWidth="1"/>
    <col min="8" max="8" width="23.7109375" style="156" customWidth="1"/>
    <col min="9" max="9" width="18.5703125" style="157" customWidth="1"/>
    <col min="10" max="10" width="50" style="157" customWidth="1"/>
    <col min="11" max="11" width="39.140625" style="156" bestFit="1" customWidth="1"/>
    <col min="12" max="12" width="11.42578125" style="156" customWidth="1"/>
    <col min="13" max="16384" width="8.85546875" style="142"/>
  </cols>
  <sheetData>
    <row r="1" spans="1:12" ht="60" customHeight="1">
      <c r="A1" s="1" t="s">
        <v>0</v>
      </c>
      <c r="B1" s="1" t="s">
        <v>3</v>
      </c>
      <c r="C1" s="1" t="s">
        <v>254</v>
      </c>
      <c r="D1" s="1" t="s">
        <v>26</v>
      </c>
      <c r="E1" s="1" t="s">
        <v>6</v>
      </c>
      <c r="F1" s="1" t="s">
        <v>1</v>
      </c>
      <c r="G1" s="1" t="s">
        <v>20</v>
      </c>
      <c r="H1" s="1" t="s">
        <v>21</v>
      </c>
      <c r="I1" s="30" t="s">
        <v>22</v>
      </c>
      <c r="J1" s="1" t="s">
        <v>23</v>
      </c>
      <c r="K1" s="1" t="s">
        <v>547</v>
      </c>
      <c r="L1" s="1" t="s">
        <v>25</v>
      </c>
    </row>
    <row r="2" spans="1:12" s="58" customFormat="1">
      <c r="A2" s="72" t="s">
        <v>525</v>
      </c>
      <c r="B2" s="299" t="s">
        <v>525</v>
      </c>
      <c r="C2" s="72" t="s">
        <v>525</v>
      </c>
      <c r="D2" s="67" t="s">
        <v>313</v>
      </c>
      <c r="E2" s="265" t="s">
        <v>5</v>
      </c>
      <c r="F2" s="276" t="s">
        <v>754</v>
      </c>
      <c r="G2" s="276" t="s">
        <v>306</v>
      </c>
      <c r="H2" s="105" t="s">
        <v>311</v>
      </c>
      <c r="I2" s="265">
        <v>2500000</v>
      </c>
      <c r="J2" s="68" t="s">
        <v>302</v>
      </c>
      <c r="K2" s="299" t="s">
        <v>312</v>
      </c>
      <c r="L2" s="332" t="s">
        <v>66</v>
      </c>
    </row>
    <row r="3" spans="1:12" s="59" customFormat="1">
      <c r="A3" s="72" t="s">
        <v>525</v>
      </c>
      <c r="B3" s="277" t="s">
        <v>525</v>
      </c>
      <c r="C3" s="72" t="s">
        <v>525</v>
      </c>
      <c r="D3" s="68" t="s">
        <v>318</v>
      </c>
      <c r="E3" s="266" t="s">
        <v>5</v>
      </c>
      <c r="F3" s="277" t="s">
        <v>755</v>
      </c>
      <c r="G3" s="277" t="s">
        <v>315</v>
      </c>
      <c r="H3" s="106" t="s">
        <v>311</v>
      </c>
      <c r="I3" s="266">
        <v>2000000</v>
      </c>
      <c r="J3" s="68" t="s">
        <v>316</v>
      </c>
      <c r="K3" s="277" t="s">
        <v>317</v>
      </c>
      <c r="L3" s="333" t="s">
        <v>66</v>
      </c>
    </row>
    <row r="4" spans="1:12" s="59" customFormat="1">
      <c r="A4" s="288" t="s">
        <v>525</v>
      </c>
      <c r="B4" s="288" t="s">
        <v>525</v>
      </c>
      <c r="C4" s="288" t="s">
        <v>525</v>
      </c>
      <c r="D4" s="286" t="s">
        <v>63</v>
      </c>
      <c r="E4" s="266" t="s">
        <v>5</v>
      </c>
      <c r="F4" s="277" t="s">
        <v>756</v>
      </c>
      <c r="G4" s="299" t="s">
        <v>320</v>
      </c>
      <c r="H4" s="105" t="s">
        <v>321</v>
      </c>
      <c r="I4" s="100">
        <v>4681480.28</v>
      </c>
      <c r="J4" s="287" t="s">
        <v>326</v>
      </c>
      <c r="K4" s="331" t="s">
        <v>232</v>
      </c>
      <c r="L4" s="333" t="s">
        <v>66</v>
      </c>
    </row>
    <row r="5" spans="1:12" s="59" customFormat="1">
      <c r="A5" s="288" t="s">
        <v>525</v>
      </c>
      <c r="B5" s="288" t="s">
        <v>525</v>
      </c>
      <c r="C5" s="288" t="s">
        <v>525</v>
      </c>
      <c r="D5" s="286" t="s">
        <v>61</v>
      </c>
      <c r="E5" s="266" t="s">
        <v>5</v>
      </c>
      <c r="F5" s="277" t="s">
        <v>757</v>
      </c>
      <c r="G5" s="331" t="s">
        <v>324</v>
      </c>
      <c r="H5" s="107" t="s">
        <v>325</v>
      </c>
      <c r="I5" s="80">
        <v>1500000</v>
      </c>
      <c r="J5" s="287" t="s">
        <v>329</v>
      </c>
      <c r="K5" s="331" t="s">
        <v>232</v>
      </c>
      <c r="L5" s="333" t="s">
        <v>66</v>
      </c>
    </row>
    <row r="6" spans="1:12" s="285" customFormat="1">
      <c r="A6" s="288" t="s">
        <v>525</v>
      </c>
      <c r="B6" s="288" t="s">
        <v>525</v>
      </c>
      <c r="C6" s="288" t="s">
        <v>525</v>
      </c>
      <c r="D6" s="301" t="s">
        <v>346</v>
      </c>
      <c r="E6" s="266" t="s">
        <v>5</v>
      </c>
      <c r="F6" s="299" t="s">
        <v>752</v>
      </c>
      <c r="G6" s="299" t="s">
        <v>342</v>
      </c>
      <c r="H6" s="292" t="s">
        <v>343</v>
      </c>
      <c r="I6" s="290">
        <v>600000</v>
      </c>
      <c r="J6" s="287" t="s">
        <v>344</v>
      </c>
      <c r="K6" s="299" t="s">
        <v>345</v>
      </c>
      <c r="L6" s="333" t="s">
        <v>66</v>
      </c>
    </row>
    <row r="7" spans="1:12">
      <c r="A7" s="143" t="s">
        <v>525</v>
      </c>
      <c r="B7" s="305" t="s">
        <v>268</v>
      </c>
      <c r="C7" s="10" t="s">
        <v>258</v>
      </c>
      <c r="D7" s="144" t="s">
        <v>45</v>
      </c>
      <c r="E7" s="24" t="s">
        <v>5</v>
      </c>
      <c r="F7" s="24" t="s">
        <v>758</v>
      </c>
      <c r="G7" s="24" t="s">
        <v>46</v>
      </c>
      <c r="H7" s="24" t="s">
        <v>47</v>
      </c>
      <c r="I7" s="145">
        <v>1500000</v>
      </c>
      <c r="J7" s="7" t="s">
        <v>48</v>
      </c>
      <c r="K7" s="24" t="s">
        <v>36</v>
      </c>
      <c r="L7" s="146" t="s">
        <v>32</v>
      </c>
    </row>
    <row r="8" spans="1:12" s="285" customFormat="1">
      <c r="A8" s="288" t="s">
        <v>525</v>
      </c>
      <c r="B8" s="288" t="s">
        <v>525</v>
      </c>
      <c r="C8" s="288" t="s">
        <v>525</v>
      </c>
      <c r="D8" s="301" t="s">
        <v>346</v>
      </c>
      <c r="E8" s="266" t="s">
        <v>5</v>
      </c>
      <c r="F8" s="299" t="s">
        <v>753</v>
      </c>
      <c r="G8" s="299" t="s">
        <v>348</v>
      </c>
      <c r="H8" s="292" t="s">
        <v>349</v>
      </c>
      <c r="I8" s="290">
        <v>649000</v>
      </c>
      <c r="J8" s="287" t="s">
        <v>350</v>
      </c>
      <c r="K8" s="299" t="s">
        <v>345</v>
      </c>
      <c r="L8" s="333" t="s">
        <v>66</v>
      </c>
    </row>
    <row r="9" spans="1:12" ht="30">
      <c r="A9" s="143" t="s">
        <v>525</v>
      </c>
      <c r="B9" s="321" t="s">
        <v>305</v>
      </c>
      <c r="C9" s="10" t="s">
        <v>258</v>
      </c>
      <c r="D9" s="10" t="s">
        <v>185</v>
      </c>
      <c r="E9" s="37" t="s">
        <v>5</v>
      </c>
      <c r="F9" s="119" t="s">
        <v>759</v>
      </c>
      <c r="G9" s="37" t="s">
        <v>110</v>
      </c>
      <c r="H9" s="37" t="s">
        <v>111</v>
      </c>
      <c r="I9" s="151">
        <v>110000000</v>
      </c>
      <c r="J9" s="10" t="s">
        <v>112</v>
      </c>
      <c r="K9" s="152" t="s">
        <v>232</v>
      </c>
      <c r="L9" s="152" t="s">
        <v>66</v>
      </c>
    </row>
    <row r="10" spans="1:12" ht="30">
      <c r="A10" s="153" t="s">
        <v>525</v>
      </c>
      <c r="B10" s="321" t="s">
        <v>271</v>
      </c>
      <c r="C10" s="10" t="s">
        <v>256</v>
      </c>
      <c r="D10" s="10" t="s">
        <v>61</v>
      </c>
      <c r="E10" s="152" t="s">
        <v>5</v>
      </c>
      <c r="F10" s="152" t="s">
        <v>760</v>
      </c>
      <c r="G10" s="152" t="s">
        <v>555</v>
      </c>
      <c r="H10" s="155" t="s">
        <v>556</v>
      </c>
      <c r="I10" s="154">
        <v>1000000</v>
      </c>
      <c r="J10" s="10" t="s">
        <v>790</v>
      </c>
      <c r="K10" s="152" t="s">
        <v>232</v>
      </c>
      <c r="L10" s="152" t="s">
        <v>66</v>
      </c>
    </row>
    <row r="11" spans="1:12" ht="30">
      <c r="A11" s="143" t="s">
        <v>525</v>
      </c>
      <c r="B11" s="321" t="s">
        <v>257</v>
      </c>
      <c r="C11" s="10" t="s">
        <v>258</v>
      </c>
      <c r="D11" s="28" t="s">
        <v>102</v>
      </c>
      <c r="E11" s="5" t="s">
        <v>5</v>
      </c>
      <c r="F11" s="5" t="s">
        <v>761</v>
      </c>
      <c r="G11" s="5" t="s">
        <v>101</v>
      </c>
      <c r="H11" s="24" t="s">
        <v>109</v>
      </c>
      <c r="I11" s="145">
        <v>1900000</v>
      </c>
      <c r="J11" s="7" t="s">
        <v>103</v>
      </c>
      <c r="K11" s="5" t="s">
        <v>36</v>
      </c>
      <c r="L11" s="147" t="s">
        <v>32</v>
      </c>
    </row>
    <row r="12" spans="1:12" ht="60" customHeight="1">
      <c r="A12" s="72" t="s">
        <v>525</v>
      </c>
      <c r="B12" s="289" t="s">
        <v>268</v>
      </c>
      <c r="C12" s="75" t="s">
        <v>258</v>
      </c>
      <c r="D12" s="73" t="s">
        <v>228</v>
      </c>
      <c r="E12" s="73" t="s">
        <v>5</v>
      </c>
      <c r="F12" s="73" t="s">
        <v>762</v>
      </c>
      <c r="G12" s="73" t="s">
        <v>269</v>
      </c>
      <c r="H12" s="73" t="s">
        <v>270</v>
      </c>
      <c r="I12" s="91">
        <v>530400</v>
      </c>
      <c r="J12" s="75" t="s">
        <v>548</v>
      </c>
      <c r="K12" s="73" t="s">
        <v>232</v>
      </c>
      <c r="L12" s="73" t="s">
        <v>66</v>
      </c>
    </row>
    <row r="13" spans="1:12" s="294" customFormat="1" ht="60" customHeight="1">
      <c r="A13" s="288" t="s">
        <v>525</v>
      </c>
      <c r="B13" s="288" t="s">
        <v>525</v>
      </c>
      <c r="C13" s="288" t="s">
        <v>525</v>
      </c>
      <c r="D13" s="299" t="s">
        <v>61</v>
      </c>
      <c r="E13" s="289" t="s">
        <v>5</v>
      </c>
      <c r="F13" s="289" t="s">
        <v>750</v>
      </c>
      <c r="G13" s="299" t="s">
        <v>381</v>
      </c>
      <c r="H13" s="291" t="s">
        <v>763</v>
      </c>
      <c r="I13" s="290">
        <v>4000000</v>
      </c>
      <c r="J13" s="287" t="s">
        <v>307</v>
      </c>
      <c r="K13" s="289" t="s">
        <v>232</v>
      </c>
      <c r="L13" s="289" t="s">
        <v>66</v>
      </c>
    </row>
    <row r="14" spans="1:12" s="320" customFormat="1" ht="60" customHeight="1">
      <c r="A14" s="288"/>
      <c r="B14" s="288" t="s">
        <v>525</v>
      </c>
      <c r="C14" s="288" t="s">
        <v>525</v>
      </c>
      <c r="D14" s="299" t="s">
        <v>63</v>
      </c>
      <c r="E14" s="289" t="s">
        <v>5</v>
      </c>
      <c r="F14" s="299" t="s">
        <v>751</v>
      </c>
      <c r="G14" s="299" t="s">
        <v>385</v>
      </c>
      <c r="H14" s="292" t="s">
        <v>386</v>
      </c>
      <c r="I14" s="80">
        <v>500000</v>
      </c>
      <c r="J14" s="301" t="s">
        <v>387</v>
      </c>
      <c r="K14" s="331" t="s">
        <v>232</v>
      </c>
      <c r="L14" s="289" t="s">
        <v>764</v>
      </c>
    </row>
    <row r="15" spans="1:12" s="294" customFormat="1" ht="60" customHeight="1">
      <c r="A15" s="288" t="s">
        <v>525</v>
      </c>
      <c r="B15" s="288" t="s">
        <v>525</v>
      </c>
      <c r="C15" s="288" t="s">
        <v>525</v>
      </c>
      <c r="D15" s="299" t="s">
        <v>402</v>
      </c>
      <c r="E15" s="289" t="s">
        <v>5</v>
      </c>
      <c r="F15" s="299" t="s">
        <v>749</v>
      </c>
      <c r="G15" s="299" t="s">
        <v>398</v>
      </c>
      <c r="H15" s="291" t="s">
        <v>399</v>
      </c>
      <c r="I15" s="290">
        <v>50000</v>
      </c>
      <c r="J15" s="286" t="s">
        <v>400</v>
      </c>
      <c r="K15" s="289" t="s">
        <v>401</v>
      </c>
      <c r="L15" s="289" t="s">
        <v>32</v>
      </c>
    </row>
    <row r="16" spans="1:12" s="294" customFormat="1" ht="60" customHeight="1">
      <c r="A16" s="288" t="s">
        <v>525</v>
      </c>
      <c r="B16" s="288" t="s">
        <v>525</v>
      </c>
      <c r="C16" s="288" t="s">
        <v>525</v>
      </c>
      <c r="D16" s="299" t="s">
        <v>407</v>
      </c>
      <c r="E16" s="289" t="s">
        <v>5</v>
      </c>
      <c r="F16" s="299" t="s">
        <v>748</v>
      </c>
      <c r="G16" s="299" t="s">
        <v>404</v>
      </c>
      <c r="H16" s="291" t="s">
        <v>405</v>
      </c>
      <c r="I16" s="290">
        <v>181000</v>
      </c>
      <c r="J16" s="286" t="s">
        <v>406</v>
      </c>
      <c r="K16" s="289" t="s">
        <v>36</v>
      </c>
      <c r="L16" s="289" t="s">
        <v>66</v>
      </c>
    </row>
    <row r="17" spans="1:12" ht="60" customHeight="1">
      <c r="A17" s="72" t="s">
        <v>525</v>
      </c>
      <c r="B17" s="75" t="s">
        <v>271</v>
      </c>
      <c r="C17" s="75" t="s">
        <v>258</v>
      </c>
      <c r="D17" s="73" t="s">
        <v>228</v>
      </c>
      <c r="E17" s="73" t="s">
        <v>5</v>
      </c>
      <c r="F17" s="73" t="s">
        <v>765</v>
      </c>
      <c r="G17" s="73" t="s">
        <v>272</v>
      </c>
      <c r="H17" s="73" t="s">
        <v>273</v>
      </c>
      <c r="I17" s="91">
        <v>39999999.049999997</v>
      </c>
      <c r="J17" s="75" t="s">
        <v>549</v>
      </c>
      <c r="K17" s="73" t="s">
        <v>232</v>
      </c>
      <c r="L17" s="73" t="s">
        <v>66</v>
      </c>
    </row>
    <row r="18" spans="1:12" ht="60" customHeight="1">
      <c r="A18" s="72" t="s">
        <v>525</v>
      </c>
      <c r="B18" s="75" t="s">
        <v>274</v>
      </c>
      <c r="C18" s="75" t="s">
        <v>256</v>
      </c>
      <c r="D18" s="73" t="s">
        <v>275</v>
      </c>
      <c r="E18" s="73" t="s">
        <v>5</v>
      </c>
      <c r="F18" s="73" t="s">
        <v>766</v>
      </c>
      <c r="G18" s="73" t="s">
        <v>276</v>
      </c>
      <c r="H18" s="73" t="s">
        <v>277</v>
      </c>
      <c r="I18" s="91">
        <v>3800000</v>
      </c>
      <c r="J18" s="75" t="s">
        <v>550</v>
      </c>
      <c r="K18" s="73" t="s">
        <v>232</v>
      </c>
      <c r="L18" s="73" t="s">
        <v>66</v>
      </c>
    </row>
    <row r="19" spans="1:12" ht="30">
      <c r="A19" s="143" t="s">
        <v>525</v>
      </c>
      <c r="B19" s="10" t="s">
        <v>271</v>
      </c>
      <c r="C19" s="10" t="s">
        <v>256</v>
      </c>
      <c r="D19" s="148" t="s">
        <v>228</v>
      </c>
      <c r="E19" s="149" t="s">
        <v>5</v>
      </c>
      <c r="F19" s="149" t="s">
        <v>767</v>
      </c>
      <c r="G19" s="149" t="s">
        <v>229</v>
      </c>
      <c r="H19" s="149" t="s">
        <v>230</v>
      </c>
      <c r="I19" s="150">
        <v>1800000</v>
      </c>
      <c r="J19" s="148" t="s">
        <v>231</v>
      </c>
      <c r="K19" s="149" t="s">
        <v>232</v>
      </c>
      <c r="L19" s="149" t="s">
        <v>66</v>
      </c>
    </row>
    <row r="20" spans="1:12" ht="30">
      <c r="A20" s="153" t="s">
        <v>525</v>
      </c>
      <c r="B20" s="10" t="s">
        <v>257</v>
      </c>
      <c r="C20" s="10" t="s">
        <v>258</v>
      </c>
      <c r="D20" s="10" t="s">
        <v>565</v>
      </c>
      <c r="E20" s="152" t="s">
        <v>5</v>
      </c>
      <c r="F20" s="152" t="s">
        <v>768</v>
      </c>
      <c r="G20" s="152" t="s">
        <v>566</v>
      </c>
      <c r="H20" s="152" t="s">
        <v>567</v>
      </c>
      <c r="I20" s="154">
        <v>763155.15</v>
      </c>
      <c r="J20" s="10" t="s">
        <v>103</v>
      </c>
      <c r="K20" s="152" t="s">
        <v>36</v>
      </c>
      <c r="L20" s="152" t="s">
        <v>32</v>
      </c>
    </row>
    <row r="21" spans="1:12" ht="30">
      <c r="A21" s="153" t="s">
        <v>525</v>
      </c>
      <c r="B21" s="10" t="s">
        <v>257</v>
      </c>
      <c r="C21" s="10" t="s">
        <v>256</v>
      </c>
      <c r="D21" s="10" t="s">
        <v>278</v>
      </c>
      <c r="E21" s="152" t="s">
        <v>5</v>
      </c>
      <c r="F21" s="152" t="s">
        <v>769</v>
      </c>
      <c r="G21" s="152" t="s">
        <v>568</v>
      </c>
      <c r="H21" s="152" t="s">
        <v>569</v>
      </c>
      <c r="I21" s="154">
        <v>852688</v>
      </c>
      <c r="J21" s="10" t="s">
        <v>770</v>
      </c>
      <c r="K21" s="152" t="s">
        <v>36</v>
      </c>
      <c r="L21" s="152" t="s">
        <v>66</v>
      </c>
    </row>
    <row r="22" spans="1:12" s="294" customFormat="1" ht="30">
      <c r="A22" s="296" t="s">
        <v>525</v>
      </c>
      <c r="B22" s="296" t="s">
        <v>525</v>
      </c>
      <c r="C22" s="296" t="s">
        <v>525</v>
      </c>
      <c r="D22" s="300" t="s">
        <v>61</v>
      </c>
      <c r="E22" s="295" t="s">
        <v>5</v>
      </c>
      <c r="F22" s="295" t="s">
        <v>747</v>
      </c>
      <c r="G22" s="278" t="s">
        <v>409</v>
      </c>
      <c r="H22" s="303" t="s">
        <v>410</v>
      </c>
      <c r="I22" s="302">
        <v>5500000</v>
      </c>
      <c r="J22" s="301" t="s">
        <v>411</v>
      </c>
      <c r="K22" s="299" t="s">
        <v>232</v>
      </c>
      <c r="L22" s="295" t="s">
        <v>66</v>
      </c>
    </row>
    <row r="23" spans="1:12" s="294" customFormat="1">
      <c r="A23" s="296" t="s">
        <v>525</v>
      </c>
      <c r="B23" s="296" t="s">
        <v>525</v>
      </c>
      <c r="C23" s="296" t="s">
        <v>525</v>
      </c>
      <c r="D23" s="281" t="s">
        <v>418</v>
      </c>
      <c r="E23" s="295" t="s">
        <v>7</v>
      </c>
      <c r="F23" s="295" t="s">
        <v>746</v>
      </c>
      <c r="G23" s="300" t="s">
        <v>413</v>
      </c>
      <c r="H23" s="269" t="s">
        <v>414</v>
      </c>
      <c r="I23" s="272" t="s">
        <v>415</v>
      </c>
      <c r="J23" s="275" t="s">
        <v>416</v>
      </c>
      <c r="K23" s="268" t="s">
        <v>417</v>
      </c>
      <c r="L23" s="295" t="s">
        <v>66</v>
      </c>
    </row>
    <row r="24" spans="1:12" s="294" customFormat="1" ht="45">
      <c r="A24" s="296" t="s">
        <v>525</v>
      </c>
      <c r="B24" s="296" t="s">
        <v>525</v>
      </c>
      <c r="C24" s="296" t="s">
        <v>525</v>
      </c>
      <c r="D24" s="281" t="s">
        <v>418</v>
      </c>
      <c r="E24" s="295" t="s">
        <v>7</v>
      </c>
      <c r="F24" s="295" t="s">
        <v>745</v>
      </c>
      <c r="G24" s="301" t="s">
        <v>420</v>
      </c>
      <c r="H24" s="270"/>
      <c r="I24" s="273"/>
      <c r="J24" s="401" t="s">
        <v>416</v>
      </c>
      <c r="K24" s="400" t="s">
        <v>417</v>
      </c>
      <c r="L24" s="295" t="s">
        <v>66</v>
      </c>
    </row>
    <row r="25" spans="1:12" s="294" customFormat="1">
      <c r="A25" s="296" t="s">
        <v>525</v>
      </c>
      <c r="B25" s="296" t="s">
        <v>525</v>
      </c>
      <c r="C25" s="296" t="s">
        <v>525</v>
      </c>
      <c r="D25" s="281" t="s">
        <v>418</v>
      </c>
      <c r="E25" s="295" t="s">
        <v>7</v>
      </c>
      <c r="F25" s="295" t="s">
        <v>744</v>
      </c>
      <c r="G25" s="300" t="s">
        <v>422</v>
      </c>
      <c r="H25" s="271"/>
      <c r="I25" s="274"/>
      <c r="J25" s="401" t="s">
        <v>416</v>
      </c>
      <c r="K25" s="400" t="s">
        <v>417</v>
      </c>
      <c r="L25" s="295" t="s">
        <v>66</v>
      </c>
    </row>
    <row r="26" spans="1:12" ht="60" customHeight="1">
      <c r="A26" s="72" t="s">
        <v>525</v>
      </c>
      <c r="B26" s="75" t="s">
        <v>570</v>
      </c>
      <c r="C26" s="75" t="s">
        <v>256</v>
      </c>
      <c r="D26" s="73" t="s">
        <v>278</v>
      </c>
      <c r="E26" s="73" t="s">
        <v>5</v>
      </c>
      <c r="F26" s="73" t="s">
        <v>771</v>
      </c>
      <c r="G26" s="73" t="s">
        <v>281</v>
      </c>
      <c r="H26" s="73" t="s">
        <v>282</v>
      </c>
      <c r="I26" s="92">
        <v>1005375</v>
      </c>
      <c r="J26" s="73" t="s">
        <v>283</v>
      </c>
      <c r="K26" s="73" t="s">
        <v>36</v>
      </c>
      <c r="L26" s="73" t="s">
        <v>66</v>
      </c>
    </row>
    <row r="27" spans="1:12" ht="60" customHeight="1">
      <c r="A27" s="72" t="s">
        <v>525</v>
      </c>
      <c r="B27" s="77" t="s">
        <v>570</v>
      </c>
      <c r="C27" s="77" t="s">
        <v>256</v>
      </c>
      <c r="D27" s="72" t="s">
        <v>278</v>
      </c>
      <c r="E27" s="72" t="s">
        <v>5</v>
      </c>
      <c r="F27" s="64" t="s">
        <v>772</v>
      </c>
      <c r="G27" s="74" t="s">
        <v>284</v>
      </c>
      <c r="H27" s="71" t="s">
        <v>285</v>
      </c>
      <c r="I27" s="93">
        <v>3762490.6</v>
      </c>
      <c r="J27" s="76" t="s">
        <v>286</v>
      </c>
      <c r="K27" s="71" t="s">
        <v>36</v>
      </c>
      <c r="L27" s="71" t="s">
        <v>66</v>
      </c>
    </row>
    <row r="28" spans="1:12" ht="30">
      <c r="A28" s="153" t="s">
        <v>525</v>
      </c>
      <c r="B28" s="10" t="s">
        <v>255</v>
      </c>
      <c r="C28" s="10" t="s">
        <v>258</v>
      </c>
      <c r="D28" s="10" t="s">
        <v>407</v>
      </c>
      <c r="E28" s="288" t="s">
        <v>5</v>
      </c>
      <c r="F28" s="152" t="s">
        <v>774</v>
      </c>
      <c r="G28" s="152" t="s">
        <v>571</v>
      </c>
      <c r="H28" s="152" t="s">
        <v>572</v>
      </c>
      <c r="I28" s="154">
        <v>12908649.75</v>
      </c>
      <c r="J28" s="10" t="s">
        <v>773</v>
      </c>
      <c r="K28" s="152" t="s">
        <v>36</v>
      </c>
      <c r="L28" s="152" t="s">
        <v>32</v>
      </c>
    </row>
    <row r="29" spans="1:12" s="294" customFormat="1">
      <c r="A29" s="281" t="s">
        <v>525</v>
      </c>
      <c r="B29" s="281" t="s">
        <v>525</v>
      </c>
      <c r="C29" s="281" t="s">
        <v>525</v>
      </c>
      <c r="D29" s="281" t="s">
        <v>479</v>
      </c>
      <c r="E29" s="288" t="s">
        <v>5</v>
      </c>
      <c r="F29" s="295" t="s">
        <v>775</v>
      </c>
      <c r="G29" s="334" t="s">
        <v>476</v>
      </c>
      <c r="H29" s="269" t="s">
        <v>477</v>
      </c>
      <c r="I29" s="272">
        <v>1500000</v>
      </c>
      <c r="J29" s="268" t="s">
        <v>478</v>
      </c>
      <c r="K29" s="334" t="s">
        <v>36</v>
      </c>
      <c r="L29" s="295" t="s">
        <v>66</v>
      </c>
    </row>
    <row r="30" spans="1:12" s="294" customFormat="1">
      <c r="A30" s="281" t="s">
        <v>525</v>
      </c>
      <c r="B30" s="281" t="s">
        <v>525</v>
      </c>
      <c r="C30" s="281" t="s">
        <v>525</v>
      </c>
      <c r="D30" s="300" t="s">
        <v>61</v>
      </c>
      <c r="E30" s="288" t="s">
        <v>5</v>
      </c>
      <c r="F30" s="295" t="s">
        <v>734</v>
      </c>
      <c r="G30" s="299" t="s">
        <v>499</v>
      </c>
      <c r="H30" s="303" t="s">
        <v>500</v>
      </c>
      <c r="I30" s="302">
        <v>11500000</v>
      </c>
      <c r="J30" s="300" t="s">
        <v>302</v>
      </c>
      <c r="K30" s="299" t="s">
        <v>232</v>
      </c>
      <c r="L30" s="295" t="s">
        <v>66</v>
      </c>
    </row>
    <row r="31" spans="1:12" s="294" customFormat="1">
      <c r="A31" s="281" t="s">
        <v>525</v>
      </c>
      <c r="B31" s="281" t="s">
        <v>525</v>
      </c>
      <c r="C31" s="281" t="s">
        <v>525</v>
      </c>
      <c r="D31" s="300" t="s">
        <v>61</v>
      </c>
      <c r="E31" s="288"/>
      <c r="F31" s="299" t="s">
        <v>736</v>
      </c>
      <c r="G31" s="335" t="s">
        <v>506</v>
      </c>
      <c r="H31" s="108" t="s">
        <v>507</v>
      </c>
      <c r="I31" s="69">
        <v>4500000</v>
      </c>
      <c r="J31" s="62" t="s">
        <v>508</v>
      </c>
      <c r="K31" s="335" t="s">
        <v>232</v>
      </c>
      <c r="L31" s="295" t="s">
        <v>66</v>
      </c>
    </row>
    <row r="32" spans="1:12" ht="30">
      <c r="A32" s="10" t="s">
        <v>525</v>
      </c>
      <c r="B32" s="10" t="s">
        <v>305</v>
      </c>
      <c r="C32" s="10" t="s">
        <v>256</v>
      </c>
      <c r="D32" s="10" t="s">
        <v>574</v>
      </c>
      <c r="E32" s="152" t="s">
        <v>5</v>
      </c>
      <c r="F32" s="152" t="s">
        <v>777</v>
      </c>
      <c r="G32" s="152" t="s">
        <v>575</v>
      </c>
      <c r="H32" s="152" t="s">
        <v>576</v>
      </c>
      <c r="I32" s="154">
        <v>3170397</v>
      </c>
      <c r="J32" s="10" t="s">
        <v>776</v>
      </c>
      <c r="K32" s="152" t="s">
        <v>36</v>
      </c>
      <c r="L32" s="152" t="s">
        <v>32</v>
      </c>
    </row>
    <row r="33" spans="1:12" ht="30">
      <c r="A33" s="143" t="s">
        <v>525</v>
      </c>
      <c r="B33" s="10" t="s">
        <v>257</v>
      </c>
      <c r="C33" s="10" t="s">
        <v>258</v>
      </c>
      <c r="D33" s="10" t="s">
        <v>208</v>
      </c>
      <c r="E33" s="37" t="s">
        <v>5</v>
      </c>
      <c r="F33" s="119" t="s">
        <v>778</v>
      </c>
      <c r="G33" s="25" t="s">
        <v>206</v>
      </c>
      <c r="H33" s="37" t="s">
        <v>207</v>
      </c>
      <c r="I33" s="151">
        <v>118000</v>
      </c>
      <c r="J33" s="20" t="s">
        <v>213</v>
      </c>
      <c r="K33" s="152" t="s">
        <v>232</v>
      </c>
      <c r="L33" s="152" t="s">
        <v>66</v>
      </c>
    </row>
    <row r="34" spans="1:12" s="294" customFormat="1" ht="30">
      <c r="A34" s="281" t="s">
        <v>525</v>
      </c>
      <c r="B34" s="281" t="s">
        <v>525</v>
      </c>
      <c r="C34" s="281" t="s">
        <v>525</v>
      </c>
      <c r="D34" s="281" t="s">
        <v>512</v>
      </c>
      <c r="E34" s="37" t="s">
        <v>5</v>
      </c>
      <c r="F34" s="119" t="s">
        <v>737</v>
      </c>
      <c r="G34" s="299" t="s">
        <v>510</v>
      </c>
      <c r="H34" s="303" t="s">
        <v>511</v>
      </c>
      <c r="I34" s="302">
        <v>150000</v>
      </c>
      <c r="J34" s="300" t="s">
        <v>302</v>
      </c>
      <c r="K34" s="299" t="s">
        <v>559</v>
      </c>
      <c r="L34" s="295" t="s">
        <v>66</v>
      </c>
    </row>
    <row r="35" spans="1:12" s="320" customFormat="1">
      <c r="A35" s="305" t="s">
        <v>525</v>
      </c>
      <c r="B35" s="305" t="s">
        <v>525</v>
      </c>
      <c r="C35" s="305" t="s">
        <v>525</v>
      </c>
      <c r="D35" s="305"/>
      <c r="E35" s="306" t="s">
        <v>5</v>
      </c>
      <c r="F35" s="319" t="s">
        <v>683</v>
      </c>
      <c r="G35" s="336" t="s">
        <v>561</v>
      </c>
      <c r="H35" s="317" t="s">
        <v>564</v>
      </c>
      <c r="I35" s="318">
        <v>200000</v>
      </c>
      <c r="J35" s="313" t="s">
        <v>562</v>
      </c>
      <c r="K35" s="299" t="s">
        <v>563</v>
      </c>
      <c r="L35" s="321" t="s">
        <v>66</v>
      </c>
    </row>
    <row r="36" spans="1:12">
      <c r="A36" s="153" t="s">
        <v>525</v>
      </c>
      <c r="B36" s="10" t="s">
        <v>268</v>
      </c>
      <c r="C36" s="10" t="s">
        <v>258</v>
      </c>
      <c r="D36" s="10" t="s">
        <v>61</v>
      </c>
      <c r="E36" s="152" t="s">
        <v>5</v>
      </c>
      <c r="F36" s="99" t="s">
        <v>780</v>
      </c>
      <c r="G36" s="152" t="s">
        <v>551</v>
      </c>
      <c r="H36" s="152" t="s">
        <v>553</v>
      </c>
      <c r="I36" s="154">
        <v>100000</v>
      </c>
      <c r="J36" s="10" t="s">
        <v>781</v>
      </c>
      <c r="K36" s="152" t="s">
        <v>232</v>
      </c>
      <c r="L36" s="152" t="s">
        <v>32</v>
      </c>
    </row>
    <row r="37" spans="1:12" ht="30">
      <c r="A37" s="153" t="s">
        <v>525</v>
      </c>
      <c r="B37" s="10" t="s">
        <v>257</v>
      </c>
      <c r="C37" s="10" t="s">
        <v>258</v>
      </c>
      <c r="D37" s="10" t="s">
        <v>61</v>
      </c>
      <c r="E37" s="152" t="s">
        <v>5</v>
      </c>
      <c r="F37" s="99" t="s">
        <v>782</v>
      </c>
      <c r="G37" s="99" t="s">
        <v>62</v>
      </c>
      <c r="H37" s="152" t="s">
        <v>554</v>
      </c>
      <c r="I37" s="96">
        <v>387338</v>
      </c>
      <c r="J37" s="95" t="s">
        <v>783</v>
      </c>
      <c r="K37" s="152" t="s">
        <v>232</v>
      </c>
      <c r="L37" s="152" t="s">
        <v>32</v>
      </c>
    </row>
    <row r="38" spans="1:12" ht="30">
      <c r="A38" s="153" t="s">
        <v>525</v>
      </c>
      <c r="B38" s="10" t="s">
        <v>121</v>
      </c>
      <c r="C38" s="10" t="s">
        <v>258</v>
      </c>
      <c r="D38" s="10" t="s">
        <v>552</v>
      </c>
      <c r="E38" s="152" t="s">
        <v>5</v>
      </c>
      <c r="F38" s="99" t="s">
        <v>743</v>
      </c>
      <c r="G38" s="99" t="s">
        <v>17</v>
      </c>
      <c r="H38" s="152" t="s">
        <v>554</v>
      </c>
      <c r="I38" s="96">
        <v>50000</v>
      </c>
      <c r="J38" s="95" t="s">
        <v>784</v>
      </c>
      <c r="K38" s="152" t="s">
        <v>232</v>
      </c>
      <c r="L38" s="152" t="s">
        <v>66</v>
      </c>
    </row>
  </sheetData>
  <autoFilter ref="A1:L38"/>
  <customSheetViews>
    <customSheetView guid="{6354933C-2C1D-46D7-AD8F-8E0CEAC92C76}" scale="80" showAutoFilter="1" topLeftCell="A31">
      <selection activeCell="M1" sqref="M1:M1048576"/>
      <pageMargins left="0.7" right="0.7" top="0.75" bottom="0.75" header="0.3" footer="0.3"/>
      <pageSetup orientation="portrait" horizontalDpi="1200" verticalDpi="1200" r:id="rId1"/>
      <autoFilter ref="A1:L38"/>
    </customSheetView>
    <customSheetView guid="{8B2D773F-87B7-4099-9562-430CF25DF398}" scale="80" showAutoFilter="1" topLeftCell="A19">
      <selection activeCell="C7" sqref="C7"/>
      <pageMargins left="0.7" right="0.7" top="0.75" bottom="0.75" header="0.3" footer="0.3"/>
      <pageSetup orientation="portrait" horizontalDpi="1200" verticalDpi="1200" r:id="rId2"/>
      <autoFilter ref="A1:M38"/>
    </customSheetView>
    <customSheetView guid="{625C002E-1195-4EAD-9761-36ECBBC1FD98}" scale="80" showAutoFilter="1" topLeftCell="A7">
      <selection activeCell="A21" sqref="A21:XFD21"/>
      <pageMargins left="0.7" right="0.7" top="0.75" bottom="0.75" header="0.3" footer="0.3"/>
      <pageSetup orientation="portrait" horizontalDpi="1200" verticalDpi="1200" r:id="rId3"/>
      <autoFilter ref="A1:M20"/>
    </customSheetView>
    <customSheetView guid="{C8D43FD9-E25B-4D5D-A759-D04F0481F949}" scale="80" showAutoFilter="1">
      <selection activeCell="A21" sqref="A21:XFD21"/>
      <pageMargins left="0.7" right="0.7" top="0.75" bottom="0.75" header="0.3" footer="0.3"/>
      <pageSetup orientation="portrait" horizontalDpi="1200" verticalDpi="1200" r:id="rId4"/>
      <autoFilter ref="A1:M20"/>
    </customSheetView>
    <customSheetView guid="{D8A69B91-3550-4A88-8E0D-BB378A5CE0DB}" scale="80" showAutoFilter="1" topLeftCell="A7">
      <selection activeCell="A21" sqref="A21:XFD21"/>
      <pageMargins left="0.7" right="0.7" top="0.75" bottom="0.75" header="0.3" footer="0.3"/>
      <pageSetup orientation="portrait" horizontalDpi="1200" verticalDpi="1200" r:id="rId5"/>
      <autoFilter ref="A1:M20"/>
    </customSheetView>
    <customSheetView guid="{10F9DBD3-1899-4A15-8450-567F46E2B896}" scale="80">
      <selection activeCell="A26" sqref="A26"/>
      <pageMargins left="0.7" right="0.7" top="0.75" bottom="0.75" header="0.3" footer="0.3"/>
      <pageSetup orientation="portrait" horizontalDpi="1200" verticalDpi="1200" r:id="rId6"/>
    </customSheetView>
    <customSheetView guid="{885D2491-34F1-4B42-B1D9-A72B7061DB4C}" scale="80">
      <selection activeCell="A26" sqref="A26"/>
      <pageMargins left="0.7" right="0.7" top="0.75" bottom="0.75" header="0.3" footer="0.3"/>
      <pageSetup orientation="portrait" horizontalDpi="1200" verticalDpi="1200" r:id="rId7"/>
    </customSheetView>
    <customSheetView guid="{1656507A-4CAD-4754-9B3D-02C9F51B4146}" scale="80" showAutoFilter="1" topLeftCell="A7">
      <selection activeCell="A21" sqref="A21:XFD21"/>
      <pageMargins left="0.7" right="0.7" top="0.75" bottom="0.75" header="0.3" footer="0.3"/>
      <pageSetup orientation="portrait" horizontalDpi="1200" verticalDpi="1200" r:id="rId8"/>
      <autoFilter ref="A1:M20"/>
    </customSheetView>
    <customSheetView guid="{E4B6FBB1-B43A-487C-8ACD-E340FA298A1A}" scale="80" showAutoFilter="1">
      <selection activeCell="A21" sqref="A21:XFD21"/>
      <pageMargins left="0.7" right="0.7" top="0.75" bottom="0.75" header="0.3" footer="0.3"/>
      <pageSetup orientation="portrait" horizontalDpi="1200" verticalDpi="1200" r:id="rId9"/>
      <autoFilter ref="A1:M20"/>
    </customSheetView>
    <customSheetView guid="{7AD5DB24-ECC6-4933-928F-7A78D3FCB2CD}" scale="80" showAutoFilter="1" topLeftCell="A7">
      <selection activeCell="A21" sqref="A21:XFD21"/>
      <pageMargins left="0.7" right="0.7" top="0.75" bottom="0.75" header="0.3" footer="0.3"/>
      <pageSetup orientation="portrait" horizontalDpi="1200" verticalDpi="1200" r:id="rId10"/>
      <autoFilter ref="A1:M20"/>
    </customSheetView>
    <customSheetView guid="{FEC08CFA-C127-4C33-9781-D1D4DACEA77D}" scale="80" showAutoFilter="1">
      <selection activeCell="M1" sqref="M1:M1048576"/>
      <pageMargins left="0.7" right="0.7" top="0.75" bottom="0.75" header="0.3" footer="0.3"/>
      <pageSetup orientation="portrait" horizontalDpi="1200" verticalDpi="1200" r:id="rId11"/>
      <autoFilter ref="A1:L38"/>
    </customSheetView>
  </customSheetViews>
  <pageMargins left="0.7" right="0.7" top="0.75" bottom="0.75" header="0.3" footer="0.3"/>
  <pageSetup orientation="portrait" horizontalDpi="1200" verticalDpi="1200"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topLeftCell="C55" zoomScale="90" zoomScaleNormal="90" workbookViewId="0">
      <selection activeCell="C68" sqref="C68"/>
    </sheetView>
  </sheetViews>
  <sheetFormatPr defaultColWidth="9.140625" defaultRowHeight="15"/>
  <cols>
    <col min="1" max="1" width="10.42578125" style="66" customWidth="1"/>
    <col min="2" max="2" width="17.28515625" style="58" customWidth="1"/>
    <col min="3" max="3" width="39.7109375" style="66" bestFit="1" customWidth="1"/>
    <col min="4" max="4" width="25" style="113" customWidth="1"/>
    <col min="5" max="5" width="17" style="82" customWidth="1"/>
    <col min="6" max="6" width="48.42578125" style="66" customWidth="1"/>
    <col min="7" max="7" width="50" style="66" bestFit="1" customWidth="1"/>
    <col min="8" max="8" width="22.5703125" style="66" customWidth="1"/>
    <col min="9" max="9" width="26.28515625" style="66" customWidth="1"/>
    <col min="10" max="10" width="30.28515625" style="66" customWidth="1"/>
    <col min="11" max="11" width="22.5703125" style="66" customWidth="1"/>
    <col min="12" max="16384" width="9.140625" style="66"/>
  </cols>
  <sheetData>
    <row r="1" spans="1:10" ht="53.25" customHeight="1" thickBot="1">
      <c r="A1" s="57" t="s">
        <v>294</v>
      </c>
      <c r="B1" s="63" t="s">
        <v>1</v>
      </c>
      <c r="C1" s="57" t="s">
        <v>295</v>
      </c>
      <c r="D1" s="104" t="s">
        <v>296</v>
      </c>
      <c r="E1" s="78" t="s">
        <v>227</v>
      </c>
      <c r="F1" s="57" t="s">
        <v>297</v>
      </c>
      <c r="G1" s="57" t="s">
        <v>298</v>
      </c>
      <c r="H1" s="63" t="s">
        <v>254</v>
      </c>
      <c r="I1" s="57" t="s">
        <v>299</v>
      </c>
      <c r="J1" s="57" t="s">
        <v>26</v>
      </c>
    </row>
    <row r="2" spans="1:10" s="259" customFormat="1">
      <c r="A2" s="132" t="s">
        <v>5</v>
      </c>
      <c r="B2" s="132" t="s">
        <v>637</v>
      </c>
      <c r="C2" s="132" t="s">
        <v>486</v>
      </c>
      <c r="D2" s="257" t="s">
        <v>641</v>
      </c>
      <c r="E2" s="258">
        <v>2853000</v>
      </c>
      <c r="F2" s="132" t="s">
        <v>638</v>
      </c>
      <c r="G2" s="132" t="s">
        <v>639</v>
      </c>
      <c r="H2" s="132" t="s">
        <v>636</v>
      </c>
      <c r="I2" s="132" t="s">
        <v>308</v>
      </c>
      <c r="J2" s="132" t="s">
        <v>191</v>
      </c>
    </row>
    <row r="3" spans="1:10" s="58" customFormat="1">
      <c r="A3" s="67" t="s">
        <v>5</v>
      </c>
      <c r="B3" s="67" t="s">
        <v>310</v>
      </c>
      <c r="C3" s="67" t="s">
        <v>306</v>
      </c>
      <c r="D3" s="105" t="s">
        <v>311</v>
      </c>
      <c r="E3" s="100">
        <v>2500000</v>
      </c>
      <c r="F3" s="68" t="s">
        <v>302</v>
      </c>
      <c r="G3" s="67" t="s">
        <v>312</v>
      </c>
      <c r="H3" s="67" t="s">
        <v>525</v>
      </c>
      <c r="I3" s="67" t="s">
        <v>525</v>
      </c>
      <c r="J3" s="67" t="s">
        <v>313</v>
      </c>
    </row>
    <row r="4" spans="1:10" s="59" customFormat="1">
      <c r="A4" s="68" t="s">
        <v>5</v>
      </c>
      <c r="B4" s="68" t="s">
        <v>314</v>
      </c>
      <c r="C4" s="68" t="s">
        <v>315</v>
      </c>
      <c r="D4" s="106" t="s">
        <v>311</v>
      </c>
      <c r="E4" s="79">
        <v>2000000</v>
      </c>
      <c r="F4" s="68" t="s">
        <v>316</v>
      </c>
      <c r="G4" s="68" t="s">
        <v>317</v>
      </c>
      <c r="H4" s="68" t="s">
        <v>525</v>
      </c>
      <c r="I4" s="68" t="s">
        <v>525</v>
      </c>
      <c r="J4" s="68" t="s">
        <v>318</v>
      </c>
    </row>
    <row r="5" spans="1:10" s="58" customFormat="1">
      <c r="A5" s="67" t="s">
        <v>5</v>
      </c>
      <c r="B5" s="311" t="s">
        <v>319</v>
      </c>
      <c r="C5" s="67" t="s">
        <v>320</v>
      </c>
      <c r="D5" s="105" t="s">
        <v>321</v>
      </c>
      <c r="E5" s="100">
        <v>4681480.28</v>
      </c>
      <c r="F5" s="67" t="s">
        <v>322</v>
      </c>
      <c r="G5" s="67" t="s">
        <v>659</v>
      </c>
      <c r="H5" s="132" t="s">
        <v>657</v>
      </c>
      <c r="I5" s="132" t="s">
        <v>657</v>
      </c>
      <c r="J5" s="67" t="s">
        <v>589</v>
      </c>
    </row>
    <row r="6" spans="1:10" s="58" customFormat="1">
      <c r="A6" s="67" t="s">
        <v>5</v>
      </c>
      <c r="B6" s="67" t="s">
        <v>323</v>
      </c>
      <c r="C6" s="70" t="s">
        <v>324</v>
      </c>
      <c r="D6" s="107" t="s">
        <v>325</v>
      </c>
      <c r="E6" s="80">
        <v>1500000</v>
      </c>
      <c r="F6" s="70" t="s">
        <v>326</v>
      </c>
      <c r="G6" s="70" t="s">
        <v>232</v>
      </c>
      <c r="H6" s="67" t="s">
        <v>525</v>
      </c>
      <c r="I6" s="67" t="s">
        <v>525</v>
      </c>
      <c r="J6" s="67" t="s">
        <v>63</v>
      </c>
    </row>
    <row r="7" spans="1:10" s="58" customFormat="1">
      <c r="A7" s="67" t="s">
        <v>5</v>
      </c>
      <c r="B7" s="70" t="s">
        <v>327</v>
      </c>
      <c r="C7" s="70" t="s">
        <v>328</v>
      </c>
      <c r="D7" s="107" t="s">
        <v>56</v>
      </c>
      <c r="E7" s="80">
        <v>4000000</v>
      </c>
      <c r="F7" s="70" t="s">
        <v>329</v>
      </c>
      <c r="G7" s="70" t="s">
        <v>232</v>
      </c>
      <c r="H7" s="67" t="s">
        <v>525</v>
      </c>
      <c r="I7" s="67" t="s">
        <v>525</v>
      </c>
      <c r="J7" s="67" t="s">
        <v>61</v>
      </c>
    </row>
    <row r="8" spans="1:10" s="58" customFormat="1">
      <c r="A8" s="67" t="s">
        <v>5</v>
      </c>
      <c r="B8" s="67" t="s">
        <v>577</v>
      </c>
      <c r="C8" s="70" t="s">
        <v>578</v>
      </c>
      <c r="D8" s="107" t="s">
        <v>579</v>
      </c>
      <c r="E8" s="80">
        <v>1105000</v>
      </c>
      <c r="F8" s="70" t="s">
        <v>580</v>
      </c>
      <c r="G8" s="70" t="s">
        <v>4</v>
      </c>
      <c r="H8" s="67" t="s">
        <v>636</v>
      </c>
      <c r="I8" s="67" t="s">
        <v>197</v>
      </c>
      <c r="J8" s="67" t="s">
        <v>643</v>
      </c>
    </row>
    <row r="9" spans="1:10" s="58" customFormat="1">
      <c r="A9" s="67" t="s">
        <v>5</v>
      </c>
      <c r="B9" s="67" t="s">
        <v>330</v>
      </c>
      <c r="C9" s="67" t="s">
        <v>331</v>
      </c>
      <c r="D9" s="105" t="s">
        <v>332</v>
      </c>
      <c r="E9" s="100">
        <v>1950000</v>
      </c>
      <c r="F9" s="67" t="s">
        <v>333</v>
      </c>
      <c r="G9" s="67" t="s">
        <v>8</v>
      </c>
      <c r="H9" s="67" t="s">
        <v>524</v>
      </c>
      <c r="I9" s="67" t="s">
        <v>524</v>
      </c>
      <c r="J9" s="67" t="s">
        <v>334</v>
      </c>
    </row>
    <row r="10" spans="1:10" s="58" customFormat="1" ht="30">
      <c r="A10" s="67" t="s">
        <v>5</v>
      </c>
      <c r="B10" s="67" t="s">
        <v>335</v>
      </c>
      <c r="C10" s="67" t="s">
        <v>336</v>
      </c>
      <c r="D10" s="107" t="s">
        <v>337</v>
      </c>
      <c r="E10" s="100">
        <v>6500000</v>
      </c>
      <c r="F10" s="67" t="s">
        <v>338</v>
      </c>
      <c r="G10" s="67" t="s">
        <v>339</v>
      </c>
      <c r="H10" s="67" t="s">
        <v>524</v>
      </c>
      <c r="I10" s="67" t="s">
        <v>524</v>
      </c>
      <c r="J10" s="70" t="s">
        <v>340</v>
      </c>
    </row>
    <row r="11" spans="1:10" s="58" customFormat="1" ht="15.75" customHeight="1">
      <c r="A11" s="67" t="s">
        <v>5</v>
      </c>
      <c r="B11" s="67" t="s">
        <v>341</v>
      </c>
      <c r="C11" s="67" t="s">
        <v>342</v>
      </c>
      <c r="D11" s="107" t="s">
        <v>343</v>
      </c>
      <c r="E11" s="100">
        <v>600000</v>
      </c>
      <c r="F11" s="70" t="s">
        <v>344</v>
      </c>
      <c r="G11" s="67" t="s">
        <v>345</v>
      </c>
      <c r="H11" s="67" t="s">
        <v>525</v>
      </c>
      <c r="I11" s="67" t="s">
        <v>525</v>
      </c>
      <c r="J11" s="70" t="s">
        <v>346</v>
      </c>
    </row>
    <row r="12" spans="1:10" s="58" customFormat="1">
      <c r="A12" s="67" t="s">
        <v>5</v>
      </c>
      <c r="B12" s="67" t="s">
        <v>347</v>
      </c>
      <c r="C12" s="67" t="s">
        <v>348</v>
      </c>
      <c r="D12" s="107" t="s">
        <v>349</v>
      </c>
      <c r="E12" s="100">
        <v>649000</v>
      </c>
      <c r="F12" s="70" t="s">
        <v>350</v>
      </c>
      <c r="G12" s="67" t="s">
        <v>345</v>
      </c>
      <c r="H12" s="67" t="s">
        <v>525</v>
      </c>
      <c r="I12" s="67" t="s">
        <v>525</v>
      </c>
      <c r="J12" s="70" t="s">
        <v>346</v>
      </c>
    </row>
    <row r="13" spans="1:10" s="58" customFormat="1">
      <c r="A13" s="67" t="s">
        <v>5</v>
      </c>
      <c r="B13" s="67" t="s">
        <v>351</v>
      </c>
      <c r="C13" s="67" t="s">
        <v>352</v>
      </c>
      <c r="D13" s="105" t="s">
        <v>353</v>
      </c>
      <c r="E13" s="100">
        <v>675000</v>
      </c>
      <c r="F13" s="67" t="s">
        <v>354</v>
      </c>
      <c r="G13" s="67" t="s">
        <v>355</v>
      </c>
      <c r="H13" s="67" t="s">
        <v>558</v>
      </c>
      <c r="I13" s="67" t="s">
        <v>558</v>
      </c>
      <c r="J13" s="67" t="s">
        <v>301</v>
      </c>
    </row>
    <row r="14" spans="1:10" s="58" customFormat="1" ht="15" customHeight="1">
      <c r="A14" s="67" t="s">
        <v>5</v>
      </c>
      <c r="B14" s="67" t="s">
        <v>356</v>
      </c>
      <c r="C14" s="67" t="s">
        <v>357</v>
      </c>
      <c r="D14" s="105" t="s">
        <v>358</v>
      </c>
      <c r="E14" s="100">
        <v>10000000</v>
      </c>
      <c r="F14" s="67" t="s">
        <v>359</v>
      </c>
      <c r="G14" s="67" t="s">
        <v>215</v>
      </c>
      <c r="H14" s="67" t="s">
        <v>534</v>
      </c>
      <c r="I14" s="67" t="s">
        <v>535</v>
      </c>
      <c r="J14" s="67" t="s">
        <v>360</v>
      </c>
    </row>
    <row r="15" spans="1:10" s="58" customFormat="1">
      <c r="A15" s="67" t="s">
        <v>5</v>
      </c>
      <c r="B15" s="67" t="s">
        <v>361</v>
      </c>
      <c r="C15" s="67" t="s">
        <v>362</v>
      </c>
      <c r="D15" s="105" t="s">
        <v>363</v>
      </c>
      <c r="E15" s="100">
        <v>450000</v>
      </c>
      <c r="F15" s="67" t="s">
        <v>364</v>
      </c>
      <c r="G15" s="67" t="s">
        <v>8</v>
      </c>
      <c r="H15" s="67" t="s">
        <v>524</v>
      </c>
      <c r="I15" s="67" t="s">
        <v>524</v>
      </c>
      <c r="J15" s="67" t="s">
        <v>365</v>
      </c>
    </row>
    <row r="16" spans="1:10" s="58" customFormat="1">
      <c r="A16" s="67" t="s">
        <v>7</v>
      </c>
      <c r="B16" s="67" t="s">
        <v>366</v>
      </c>
      <c r="C16" s="67" t="s">
        <v>367</v>
      </c>
      <c r="D16" s="105" t="s">
        <v>368</v>
      </c>
      <c r="E16" s="100">
        <v>68000000</v>
      </c>
      <c r="F16" s="67" t="s">
        <v>369</v>
      </c>
      <c r="G16" s="67" t="s">
        <v>370</v>
      </c>
      <c r="H16" s="67" t="s">
        <v>656</v>
      </c>
      <c r="I16" s="67" t="s">
        <v>717</v>
      </c>
      <c r="J16" s="67" t="s">
        <v>371</v>
      </c>
    </row>
    <row r="17" spans="1:11" s="58" customFormat="1" ht="14.25" customHeight="1">
      <c r="A17" s="67" t="s">
        <v>7</v>
      </c>
      <c r="B17" s="67" t="s">
        <v>372</v>
      </c>
      <c r="C17" s="67" t="s">
        <v>373</v>
      </c>
      <c r="D17" s="105" t="str">
        <f t="shared" ref="D17:D18" si="0">$D$16</f>
        <v>09/08/2017-09/07/2022</v>
      </c>
      <c r="E17" s="100">
        <v>68000000</v>
      </c>
      <c r="F17" s="67" t="s">
        <v>374</v>
      </c>
      <c r="G17" s="67" t="s">
        <v>370</v>
      </c>
      <c r="H17" s="67" t="s">
        <v>656</v>
      </c>
      <c r="I17" s="67" t="s">
        <v>717</v>
      </c>
      <c r="J17" s="67" t="s">
        <v>371</v>
      </c>
    </row>
    <row r="18" spans="1:11" s="58" customFormat="1">
      <c r="A18" s="67" t="s">
        <v>7</v>
      </c>
      <c r="B18" s="67" t="s">
        <v>375</v>
      </c>
      <c r="C18" s="67" t="s">
        <v>376</v>
      </c>
      <c r="D18" s="105" t="str">
        <f t="shared" si="0"/>
        <v>09/08/2017-09/07/2022</v>
      </c>
      <c r="E18" s="100">
        <v>68000000</v>
      </c>
      <c r="F18" s="67" t="s">
        <v>374</v>
      </c>
      <c r="G18" s="67" t="s">
        <v>370</v>
      </c>
      <c r="H18" s="67" t="s">
        <v>656</v>
      </c>
      <c r="I18" s="67" t="s">
        <v>717</v>
      </c>
      <c r="J18" s="67" t="s">
        <v>371</v>
      </c>
    </row>
    <row r="19" spans="1:11" s="58" customFormat="1" ht="45">
      <c r="A19" s="67" t="s">
        <v>5</v>
      </c>
      <c r="B19" s="67" t="s">
        <v>377</v>
      </c>
      <c r="C19" s="67" t="s">
        <v>306</v>
      </c>
      <c r="D19" s="105" t="s">
        <v>378</v>
      </c>
      <c r="E19" s="100">
        <v>2853000</v>
      </c>
      <c r="F19" s="70" t="s">
        <v>379</v>
      </c>
      <c r="G19" s="67" t="s">
        <v>11</v>
      </c>
      <c r="H19" s="67" t="s">
        <v>636</v>
      </c>
      <c r="I19" s="67" t="s">
        <v>308</v>
      </c>
      <c r="J19" s="67" t="s">
        <v>309</v>
      </c>
    </row>
    <row r="20" spans="1:11" s="259" customFormat="1">
      <c r="A20" s="293" t="s">
        <v>5</v>
      </c>
      <c r="B20" s="293" t="s">
        <v>380</v>
      </c>
      <c r="C20" s="293" t="s">
        <v>381</v>
      </c>
      <c r="D20" s="322" t="s">
        <v>382</v>
      </c>
      <c r="E20" s="258">
        <v>4000000</v>
      </c>
      <c r="F20" s="330" t="s">
        <v>307</v>
      </c>
      <c r="G20" s="293" t="s">
        <v>232</v>
      </c>
      <c r="H20" s="293" t="s">
        <v>525</v>
      </c>
      <c r="I20" s="293" t="s">
        <v>525</v>
      </c>
      <c r="J20" s="293" t="s">
        <v>61</v>
      </c>
    </row>
    <row r="21" spans="1:11" s="259" customFormat="1">
      <c r="A21" s="293" t="s">
        <v>5</v>
      </c>
      <c r="B21" s="293" t="s">
        <v>383</v>
      </c>
      <c r="C21" s="293" t="s">
        <v>381</v>
      </c>
      <c r="D21" s="322" t="s">
        <v>382</v>
      </c>
      <c r="E21" s="258">
        <v>8000000</v>
      </c>
      <c r="F21" s="293" t="s">
        <v>307</v>
      </c>
      <c r="G21" s="293" t="s">
        <v>658</v>
      </c>
      <c r="H21" s="293" t="s">
        <v>657</v>
      </c>
      <c r="I21" s="293" t="s">
        <v>657</v>
      </c>
      <c r="J21" s="293" t="s">
        <v>589</v>
      </c>
    </row>
    <row r="22" spans="1:11" s="58" customFormat="1">
      <c r="A22" s="67" t="s">
        <v>5</v>
      </c>
      <c r="B22" s="70" t="s">
        <v>384</v>
      </c>
      <c r="C22" s="67" t="s">
        <v>385</v>
      </c>
      <c r="D22" s="107" t="s">
        <v>386</v>
      </c>
      <c r="E22" s="80">
        <v>500000</v>
      </c>
      <c r="F22" s="70" t="s">
        <v>387</v>
      </c>
      <c r="G22" s="70" t="s">
        <v>232</v>
      </c>
      <c r="H22" s="70" t="s">
        <v>525</v>
      </c>
      <c r="I22" s="70" t="s">
        <v>525</v>
      </c>
      <c r="J22" s="70" t="s">
        <v>63</v>
      </c>
    </row>
    <row r="23" spans="1:11" s="58" customFormat="1">
      <c r="A23" s="67" t="s">
        <v>5</v>
      </c>
      <c r="B23" s="311" t="s">
        <v>388</v>
      </c>
      <c r="C23" s="67" t="s">
        <v>389</v>
      </c>
      <c r="D23" s="105" t="s">
        <v>390</v>
      </c>
      <c r="E23" s="100">
        <v>1000000</v>
      </c>
      <c r="F23" s="67" t="s">
        <v>391</v>
      </c>
      <c r="G23" s="67" t="s">
        <v>18</v>
      </c>
      <c r="H23" s="311" t="s">
        <v>657</v>
      </c>
      <c r="I23" s="311" t="s">
        <v>657</v>
      </c>
      <c r="J23" s="67" t="s">
        <v>392</v>
      </c>
    </row>
    <row r="24" spans="1:11" s="58" customFormat="1">
      <c r="A24" s="67" t="s">
        <v>5</v>
      </c>
      <c r="B24" s="311" t="s">
        <v>393</v>
      </c>
      <c r="C24" s="67" t="s">
        <v>394</v>
      </c>
      <c r="D24" s="105" t="s">
        <v>395</v>
      </c>
      <c r="E24" s="100">
        <v>125000</v>
      </c>
      <c r="F24" s="67" t="s">
        <v>396</v>
      </c>
      <c r="G24" s="67" t="s">
        <v>18</v>
      </c>
      <c r="H24" s="311" t="s">
        <v>657</v>
      </c>
      <c r="I24" s="311" t="s">
        <v>657</v>
      </c>
      <c r="J24" s="67"/>
    </row>
    <row r="25" spans="1:11" s="58" customFormat="1">
      <c r="A25" s="67" t="s">
        <v>5</v>
      </c>
      <c r="B25" s="67" t="s">
        <v>397</v>
      </c>
      <c r="C25" s="67" t="s">
        <v>398</v>
      </c>
      <c r="D25" s="105" t="s">
        <v>399</v>
      </c>
      <c r="E25" s="100">
        <v>50000</v>
      </c>
      <c r="F25" s="67" t="s">
        <v>400</v>
      </c>
      <c r="G25" s="67" t="s">
        <v>401</v>
      </c>
      <c r="H25" s="67" t="s">
        <v>525</v>
      </c>
      <c r="I25" s="67" t="s">
        <v>525</v>
      </c>
      <c r="J25" s="67" t="s">
        <v>402</v>
      </c>
    </row>
    <row r="26" spans="1:11" s="58" customFormat="1">
      <c r="A26" s="67" t="s">
        <v>5</v>
      </c>
      <c r="B26" s="67" t="s">
        <v>403</v>
      </c>
      <c r="C26" s="67" t="s">
        <v>404</v>
      </c>
      <c r="D26" s="105" t="s">
        <v>405</v>
      </c>
      <c r="E26" s="100">
        <v>181000</v>
      </c>
      <c r="F26" s="67" t="s">
        <v>406</v>
      </c>
      <c r="G26" s="67" t="s">
        <v>36</v>
      </c>
      <c r="H26" s="67" t="s">
        <v>525</v>
      </c>
      <c r="I26" s="67" t="s">
        <v>525</v>
      </c>
      <c r="J26" s="67" t="s">
        <v>407</v>
      </c>
    </row>
    <row r="27" spans="1:11" s="58" customFormat="1">
      <c r="A27" s="67" t="s">
        <v>5</v>
      </c>
      <c r="B27" s="67" t="s">
        <v>644</v>
      </c>
      <c r="C27" s="101" t="s">
        <v>114</v>
      </c>
      <c r="D27" s="114" t="s">
        <v>115</v>
      </c>
      <c r="E27" s="100">
        <v>249000</v>
      </c>
      <c r="F27" s="102" t="s">
        <v>117</v>
      </c>
      <c r="G27" s="67" t="s">
        <v>4</v>
      </c>
      <c r="H27" s="67" t="s">
        <v>636</v>
      </c>
      <c r="I27" s="67" t="s">
        <v>582</v>
      </c>
      <c r="J27" s="67" t="s">
        <v>57</v>
      </c>
    </row>
    <row r="28" spans="1:11" s="58" customFormat="1">
      <c r="A28" s="67" t="s">
        <v>5</v>
      </c>
      <c r="B28" s="67" t="s">
        <v>645</v>
      </c>
      <c r="C28" s="101" t="s">
        <v>119</v>
      </c>
      <c r="D28" s="114" t="s">
        <v>115</v>
      </c>
      <c r="E28" s="100">
        <v>249000</v>
      </c>
      <c r="F28" s="102" t="s">
        <v>120</v>
      </c>
      <c r="G28" s="67" t="s">
        <v>4</v>
      </c>
      <c r="H28" s="67" t="s">
        <v>636</v>
      </c>
      <c r="I28" s="67" t="s">
        <v>582</v>
      </c>
      <c r="J28" s="67" t="s">
        <v>57</v>
      </c>
    </row>
    <row r="29" spans="1:11" s="309" customFormat="1">
      <c r="A29" s="310" t="s">
        <v>5</v>
      </c>
      <c r="B29" s="216" t="s">
        <v>87</v>
      </c>
      <c r="C29" s="217" t="s">
        <v>88</v>
      </c>
      <c r="D29" s="218">
        <v>45243</v>
      </c>
      <c r="E29" s="221">
        <v>29500000</v>
      </c>
      <c r="F29" s="217" t="s">
        <v>89</v>
      </c>
      <c r="G29" s="220" t="s">
        <v>8</v>
      </c>
      <c r="H29" s="309" t="s">
        <v>524</v>
      </c>
      <c r="I29" s="310" t="s">
        <v>795</v>
      </c>
      <c r="J29" s="216" t="s">
        <v>90</v>
      </c>
      <c r="K29" s="216"/>
    </row>
    <row r="30" spans="1:11" s="58" customFormat="1" ht="30">
      <c r="A30" s="67" t="s">
        <v>5</v>
      </c>
      <c r="B30" s="67" t="s">
        <v>408</v>
      </c>
      <c r="C30" s="67" t="s">
        <v>409</v>
      </c>
      <c r="D30" s="105" t="s">
        <v>410</v>
      </c>
      <c r="E30" s="100">
        <v>5500000</v>
      </c>
      <c r="F30" s="70" t="s">
        <v>411</v>
      </c>
      <c r="G30" s="67" t="s">
        <v>232</v>
      </c>
      <c r="H30" s="67" t="s">
        <v>525</v>
      </c>
      <c r="I30" s="67" t="s">
        <v>525</v>
      </c>
      <c r="J30" s="67" t="s">
        <v>61</v>
      </c>
    </row>
    <row r="31" spans="1:11" s="58" customFormat="1">
      <c r="A31" s="436" t="s">
        <v>7</v>
      </c>
      <c r="B31" s="67" t="s">
        <v>412</v>
      </c>
      <c r="C31" s="67" t="s">
        <v>413</v>
      </c>
      <c r="D31" s="439" t="s">
        <v>414</v>
      </c>
      <c r="E31" s="442" t="s">
        <v>415</v>
      </c>
      <c r="F31" s="445" t="s">
        <v>416</v>
      </c>
      <c r="G31" s="436" t="s">
        <v>417</v>
      </c>
      <c r="H31" s="88"/>
      <c r="I31" s="436" t="s">
        <v>525</v>
      </c>
      <c r="J31" s="436" t="s">
        <v>418</v>
      </c>
    </row>
    <row r="32" spans="1:11" s="58" customFormat="1" ht="45">
      <c r="A32" s="437"/>
      <c r="B32" s="67" t="s">
        <v>419</v>
      </c>
      <c r="C32" s="70" t="s">
        <v>420</v>
      </c>
      <c r="D32" s="440"/>
      <c r="E32" s="443"/>
      <c r="F32" s="446"/>
      <c r="G32" s="437"/>
      <c r="H32" s="133" t="s">
        <v>525</v>
      </c>
      <c r="I32" s="437"/>
      <c r="J32" s="437"/>
    </row>
    <row r="33" spans="1:10" s="58" customFormat="1">
      <c r="A33" s="438"/>
      <c r="B33" s="67" t="s">
        <v>421</v>
      </c>
      <c r="C33" s="67" t="s">
        <v>422</v>
      </c>
      <c r="D33" s="441"/>
      <c r="E33" s="444"/>
      <c r="F33" s="447"/>
      <c r="G33" s="438"/>
      <c r="H33" s="89"/>
      <c r="I33" s="438"/>
      <c r="J33" s="438"/>
    </row>
    <row r="34" spans="1:10" s="58" customFormat="1">
      <c r="A34" s="67" t="s">
        <v>5</v>
      </c>
      <c r="B34" s="67" t="s">
        <v>423</v>
      </c>
      <c r="C34" s="67" t="s">
        <v>424</v>
      </c>
      <c r="D34" s="105" t="s">
        <v>425</v>
      </c>
      <c r="E34" s="100">
        <v>324263</v>
      </c>
      <c r="F34" s="67" t="s">
        <v>426</v>
      </c>
      <c r="G34" s="67" t="s">
        <v>8</v>
      </c>
      <c r="H34" s="67" t="s">
        <v>524</v>
      </c>
      <c r="I34" s="67" t="s">
        <v>524</v>
      </c>
      <c r="J34" s="67" t="s">
        <v>427</v>
      </c>
    </row>
    <row r="35" spans="1:10" s="58" customFormat="1">
      <c r="A35" s="67" t="s">
        <v>5</v>
      </c>
      <c r="B35" s="67" t="s">
        <v>428</v>
      </c>
      <c r="C35" s="67" t="s">
        <v>429</v>
      </c>
      <c r="D35" s="105" t="s">
        <v>430</v>
      </c>
      <c r="E35" s="100">
        <v>2500000</v>
      </c>
      <c r="F35" s="67" t="s">
        <v>431</v>
      </c>
      <c r="G35" s="67" t="s">
        <v>8</v>
      </c>
      <c r="H35" s="67" t="s">
        <v>524</v>
      </c>
      <c r="I35" s="67" t="s">
        <v>524</v>
      </c>
      <c r="J35" s="67" t="s">
        <v>432</v>
      </c>
    </row>
    <row r="36" spans="1:10" s="58" customFormat="1">
      <c r="A36" s="67" t="s">
        <v>5</v>
      </c>
      <c r="B36" s="67" t="s">
        <v>433</v>
      </c>
      <c r="C36" s="67" t="s">
        <v>434</v>
      </c>
      <c r="D36" s="105" t="s">
        <v>435</v>
      </c>
      <c r="E36" s="100">
        <v>2500000</v>
      </c>
      <c r="F36" s="67" t="s">
        <v>436</v>
      </c>
      <c r="G36" s="67" t="s">
        <v>8</v>
      </c>
      <c r="H36" s="67" t="s">
        <v>524</v>
      </c>
      <c r="I36" s="67" t="s">
        <v>524</v>
      </c>
      <c r="J36" s="67" t="s">
        <v>437</v>
      </c>
    </row>
    <row r="37" spans="1:10" s="58" customFormat="1" ht="30">
      <c r="A37" s="67" t="s">
        <v>5</v>
      </c>
      <c r="B37" s="67" t="s">
        <v>646</v>
      </c>
      <c r="C37" s="67" t="s">
        <v>647</v>
      </c>
      <c r="D37" s="114" t="s">
        <v>205</v>
      </c>
      <c r="E37" s="116">
        <v>5000000</v>
      </c>
      <c r="F37" s="102" t="s">
        <v>214</v>
      </c>
      <c r="G37" s="67" t="s">
        <v>4</v>
      </c>
      <c r="H37" s="67" t="s">
        <v>636</v>
      </c>
      <c r="I37" s="67" t="s">
        <v>19</v>
      </c>
      <c r="J37" s="67" t="s">
        <v>57</v>
      </c>
    </row>
    <row r="38" spans="1:10" s="58" customFormat="1" ht="15" customHeight="1">
      <c r="A38" s="67" t="s">
        <v>5</v>
      </c>
      <c r="B38" s="67" t="s">
        <v>438</v>
      </c>
      <c r="C38" s="67" t="s">
        <v>439</v>
      </c>
      <c r="D38" s="105" t="s">
        <v>440</v>
      </c>
      <c r="E38" s="100">
        <v>2300000</v>
      </c>
      <c r="F38" s="67" t="s">
        <v>441</v>
      </c>
      <c r="G38" s="67" t="s">
        <v>8</v>
      </c>
      <c r="H38" s="67" t="s">
        <v>524</v>
      </c>
      <c r="I38" s="67" t="s">
        <v>524</v>
      </c>
      <c r="J38" s="67" t="s">
        <v>442</v>
      </c>
    </row>
    <row r="39" spans="1:10" s="58" customFormat="1">
      <c r="A39" s="67" t="s">
        <v>5</v>
      </c>
      <c r="B39" s="67" t="s">
        <v>443</v>
      </c>
      <c r="C39" s="58" t="s">
        <v>444</v>
      </c>
      <c r="D39" s="105" t="s">
        <v>445</v>
      </c>
      <c r="E39" s="100">
        <v>3000000</v>
      </c>
      <c r="F39" s="67" t="s">
        <v>446</v>
      </c>
      <c r="G39" s="67" t="s">
        <v>8</v>
      </c>
      <c r="H39" s="67" t="s">
        <v>524</v>
      </c>
      <c r="I39" s="67" t="s">
        <v>524</v>
      </c>
      <c r="J39" s="67" t="s">
        <v>447</v>
      </c>
    </row>
    <row r="40" spans="1:10" s="58" customFormat="1">
      <c r="A40" s="67" t="s">
        <v>5</v>
      </c>
      <c r="B40" s="67" t="s">
        <v>448</v>
      </c>
      <c r="C40" s="67" t="s">
        <v>449</v>
      </c>
      <c r="D40" s="105" t="s">
        <v>450</v>
      </c>
      <c r="E40" s="100">
        <v>1600000</v>
      </c>
      <c r="F40" s="67" t="s">
        <v>451</v>
      </c>
      <c r="G40" s="67" t="s">
        <v>8</v>
      </c>
      <c r="H40" s="67" t="s">
        <v>524</v>
      </c>
      <c r="I40" s="67" t="s">
        <v>524</v>
      </c>
      <c r="J40" s="67" t="s">
        <v>452</v>
      </c>
    </row>
    <row r="41" spans="1:10" s="58" customFormat="1">
      <c r="A41" s="67" t="s">
        <v>5</v>
      </c>
      <c r="B41" s="67" t="s">
        <v>453</v>
      </c>
      <c r="C41" s="67" t="s">
        <v>454</v>
      </c>
      <c r="D41" s="105" t="s">
        <v>455</v>
      </c>
      <c r="E41" s="100">
        <v>7000000</v>
      </c>
      <c r="F41" s="67" t="s">
        <v>446</v>
      </c>
      <c r="G41" s="67" t="s">
        <v>8</v>
      </c>
      <c r="H41" s="67" t="s">
        <v>524</v>
      </c>
      <c r="I41" s="67" t="s">
        <v>524</v>
      </c>
      <c r="J41" s="67" t="s">
        <v>447</v>
      </c>
    </row>
    <row r="42" spans="1:10" s="61" customFormat="1">
      <c r="A42" s="84" t="s">
        <v>7</v>
      </c>
      <c r="B42" s="84" t="s">
        <v>456</v>
      </c>
      <c r="C42" s="84" t="s">
        <v>457</v>
      </c>
      <c r="D42" s="109" t="s">
        <v>458</v>
      </c>
      <c r="E42" s="85">
        <v>2800000</v>
      </c>
      <c r="F42" s="84" t="s">
        <v>459</v>
      </c>
      <c r="G42" s="84" t="s">
        <v>8</v>
      </c>
      <c r="H42" s="84" t="s">
        <v>524</v>
      </c>
      <c r="I42" s="84" t="s">
        <v>524</v>
      </c>
      <c r="J42" s="84" t="s">
        <v>442</v>
      </c>
    </row>
    <row r="43" spans="1:10" s="58" customFormat="1">
      <c r="A43" s="67" t="s">
        <v>7</v>
      </c>
      <c r="B43" s="67" t="s">
        <v>460</v>
      </c>
      <c r="C43" s="67" t="s">
        <v>461</v>
      </c>
      <c r="D43" s="105" t="s">
        <v>458</v>
      </c>
      <c r="E43" s="100">
        <v>2800000</v>
      </c>
      <c r="F43" s="67" t="s">
        <v>459</v>
      </c>
      <c r="G43" s="67" t="s">
        <v>8</v>
      </c>
      <c r="H43" s="67" t="s">
        <v>524</v>
      </c>
      <c r="I43" s="67" t="s">
        <v>524</v>
      </c>
      <c r="J43" s="67" t="s">
        <v>442</v>
      </c>
    </row>
    <row r="44" spans="1:10" s="58" customFormat="1">
      <c r="A44" s="67" t="s">
        <v>7</v>
      </c>
      <c r="B44" s="67" t="s">
        <v>462</v>
      </c>
      <c r="C44" s="67" t="s">
        <v>463</v>
      </c>
      <c r="D44" s="105" t="s">
        <v>458</v>
      </c>
      <c r="E44" s="100">
        <v>2800000</v>
      </c>
      <c r="F44" s="67" t="s">
        <v>459</v>
      </c>
      <c r="G44" s="67" t="s">
        <v>8</v>
      </c>
      <c r="H44" s="67" t="s">
        <v>524</v>
      </c>
      <c r="I44" s="67" t="s">
        <v>524</v>
      </c>
      <c r="J44" s="67" t="s">
        <v>442</v>
      </c>
    </row>
    <row r="45" spans="1:10" s="58" customFormat="1">
      <c r="A45" s="134" t="s">
        <v>7</v>
      </c>
      <c r="B45" s="134" t="s">
        <v>464</v>
      </c>
      <c r="C45" s="134" t="s">
        <v>376</v>
      </c>
      <c r="D45" s="136" t="s">
        <v>458</v>
      </c>
      <c r="E45" s="137">
        <v>2800000</v>
      </c>
      <c r="F45" s="134" t="s">
        <v>459</v>
      </c>
      <c r="G45" s="134" t="s">
        <v>8</v>
      </c>
      <c r="H45" s="134" t="s">
        <v>524</v>
      </c>
      <c r="I45" s="134" t="s">
        <v>524</v>
      </c>
      <c r="J45" s="134" t="s">
        <v>442</v>
      </c>
    </row>
    <row r="46" spans="1:10" s="67" customFormat="1">
      <c r="A46" s="67" t="s">
        <v>5</v>
      </c>
      <c r="B46" s="67" t="s">
        <v>465</v>
      </c>
      <c r="C46" s="67" t="s">
        <v>466</v>
      </c>
      <c r="D46" s="105" t="s">
        <v>467</v>
      </c>
      <c r="E46" s="100">
        <v>21005485</v>
      </c>
      <c r="F46" s="67" t="s">
        <v>468</v>
      </c>
      <c r="G46" s="67" t="s">
        <v>469</v>
      </c>
      <c r="H46" s="67" t="s">
        <v>676</v>
      </c>
      <c r="I46" s="67" t="s">
        <v>675</v>
      </c>
      <c r="J46" s="67" t="s">
        <v>470</v>
      </c>
    </row>
    <row r="47" spans="1:10" s="58" customFormat="1" ht="30">
      <c r="A47" s="135" t="s">
        <v>5</v>
      </c>
      <c r="B47" s="135" t="s">
        <v>648</v>
      </c>
      <c r="C47" s="135" t="s">
        <v>592</v>
      </c>
      <c r="D47" s="139" t="s">
        <v>593</v>
      </c>
      <c r="E47" s="140">
        <v>2994100.88</v>
      </c>
      <c r="F47" s="141" t="s">
        <v>634</v>
      </c>
      <c r="G47" s="135" t="s">
        <v>11</v>
      </c>
      <c r="H47" s="58" t="s">
        <v>636</v>
      </c>
      <c r="I47" s="135" t="s">
        <v>197</v>
      </c>
      <c r="J47" s="135" t="s">
        <v>590</v>
      </c>
    </row>
    <row r="48" spans="1:10" s="58" customFormat="1">
      <c r="A48" s="67" t="s">
        <v>5</v>
      </c>
      <c r="B48" s="67" t="s">
        <v>471</v>
      </c>
      <c r="C48" s="67" t="s">
        <v>304</v>
      </c>
      <c r="D48" s="105" t="s">
        <v>472</v>
      </c>
      <c r="E48" s="100">
        <v>1672772.98</v>
      </c>
      <c r="F48" s="67" t="s">
        <v>473</v>
      </c>
      <c r="G48" s="67" t="s">
        <v>474</v>
      </c>
      <c r="H48" s="67" t="s">
        <v>656</v>
      </c>
      <c r="I48" s="67" t="s">
        <v>660</v>
      </c>
      <c r="J48" s="67" t="s">
        <v>300</v>
      </c>
    </row>
    <row r="49" spans="1:11" s="61" customFormat="1">
      <c r="A49" s="416" t="s">
        <v>5</v>
      </c>
      <c r="B49" s="416" t="s">
        <v>475</v>
      </c>
      <c r="C49" s="416" t="s">
        <v>476</v>
      </c>
      <c r="D49" s="417" t="s">
        <v>477</v>
      </c>
      <c r="E49" s="418">
        <v>1500000</v>
      </c>
      <c r="F49" s="416" t="s">
        <v>478</v>
      </c>
      <c r="G49" s="416" t="s">
        <v>36</v>
      </c>
      <c r="H49" s="61" t="s">
        <v>525</v>
      </c>
      <c r="I49" s="416" t="s">
        <v>525</v>
      </c>
      <c r="J49" s="416" t="s">
        <v>479</v>
      </c>
    </row>
    <row r="50" spans="1:11" s="58" customFormat="1" ht="30">
      <c r="A50" s="67" t="s">
        <v>7</v>
      </c>
      <c r="B50" s="67" t="s">
        <v>480</v>
      </c>
      <c r="C50" s="67" t="s">
        <v>481</v>
      </c>
      <c r="D50" s="105" t="s">
        <v>482</v>
      </c>
      <c r="E50" s="100">
        <v>25000000</v>
      </c>
      <c r="F50" s="67" t="s">
        <v>483</v>
      </c>
      <c r="G50" s="103" t="s">
        <v>484</v>
      </c>
      <c r="H50" s="67" t="s">
        <v>636</v>
      </c>
      <c r="I50" s="70" t="s">
        <v>16</v>
      </c>
      <c r="J50" s="67" t="s">
        <v>191</v>
      </c>
    </row>
    <row r="51" spans="1:11" s="58" customFormat="1" ht="30">
      <c r="A51" s="67" t="s">
        <v>7</v>
      </c>
      <c r="B51" s="67" t="s">
        <v>485</v>
      </c>
      <c r="C51" s="67" t="s">
        <v>486</v>
      </c>
      <c r="D51" s="105" t="s">
        <v>482</v>
      </c>
      <c r="E51" s="100">
        <v>25000000</v>
      </c>
      <c r="F51" s="70" t="s">
        <v>487</v>
      </c>
      <c r="G51" s="103" t="s">
        <v>484</v>
      </c>
      <c r="H51" s="67" t="s">
        <v>636</v>
      </c>
      <c r="I51" s="70" t="s">
        <v>16</v>
      </c>
      <c r="J51" s="67" t="s">
        <v>191</v>
      </c>
    </row>
    <row r="52" spans="1:11" s="58" customFormat="1" ht="30">
      <c r="A52" s="67" t="s">
        <v>7</v>
      </c>
      <c r="B52" s="67" t="s">
        <v>488</v>
      </c>
      <c r="C52" s="67" t="s">
        <v>489</v>
      </c>
      <c r="D52" s="105" t="s">
        <v>482</v>
      </c>
      <c r="E52" s="100">
        <v>25000000</v>
      </c>
      <c r="F52" s="67" t="s">
        <v>490</v>
      </c>
      <c r="G52" s="103" t="s">
        <v>484</v>
      </c>
      <c r="H52" s="67" t="s">
        <v>636</v>
      </c>
      <c r="I52" s="70" t="s">
        <v>16</v>
      </c>
      <c r="J52" s="67" t="s">
        <v>191</v>
      </c>
    </row>
    <row r="53" spans="1:11" s="58" customFormat="1">
      <c r="A53" s="67" t="s">
        <v>491</v>
      </c>
      <c r="B53" s="67" t="s">
        <v>492</v>
      </c>
      <c r="C53" s="67" t="s">
        <v>272</v>
      </c>
      <c r="D53" s="105" t="s">
        <v>493</v>
      </c>
      <c r="E53" s="100">
        <v>699000</v>
      </c>
      <c r="F53" s="67" t="s">
        <v>494</v>
      </c>
      <c r="G53" s="67" t="s">
        <v>8</v>
      </c>
      <c r="H53" s="67" t="s">
        <v>524</v>
      </c>
      <c r="I53" s="67" t="s">
        <v>524</v>
      </c>
      <c r="J53" s="67" t="s">
        <v>495</v>
      </c>
    </row>
    <row r="54" spans="1:11" s="58" customFormat="1">
      <c r="A54" s="67" t="s">
        <v>5</v>
      </c>
      <c r="B54" s="67" t="s">
        <v>496</v>
      </c>
      <c r="C54" s="67" t="s">
        <v>381</v>
      </c>
      <c r="D54" s="105" t="s">
        <v>497</v>
      </c>
      <c r="E54" s="100">
        <v>4000000</v>
      </c>
      <c r="F54" s="67" t="s">
        <v>302</v>
      </c>
      <c r="G54" s="67" t="s">
        <v>8</v>
      </c>
      <c r="H54" s="67" t="s">
        <v>524</v>
      </c>
      <c r="I54" s="67" t="s">
        <v>524</v>
      </c>
      <c r="J54" s="67" t="s">
        <v>263</v>
      </c>
    </row>
    <row r="55" spans="1:11" s="58" customFormat="1">
      <c r="A55" s="67" t="s">
        <v>5</v>
      </c>
      <c r="B55" s="67" t="s">
        <v>498</v>
      </c>
      <c r="C55" s="67" t="s">
        <v>499</v>
      </c>
      <c r="D55" s="105" t="s">
        <v>500</v>
      </c>
      <c r="E55" s="100">
        <v>11500000</v>
      </c>
      <c r="F55" s="67" t="s">
        <v>302</v>
      </c>
      <c r="G55" s="67" t="s">
        <v>232</v>
      </c>
      <c r="H55" s="67" t="s">
        <v>525</v>
      </c>
      <c r="I55" s="67" t="s">
        <v>525</v>
      </c>
      <c r="J55" s="67" t="s">
        <v>61</v>
      </c>
    </row>
    <row r="56" spans="1:11" s="58" customFormat="1">
      <c r="A56" s="67" t="s">
        <v>5</v>
      </c>
      <c r="B56" s="67" t="s">
        <v>501</v>
      </c>
      <c r="C56" s="67" t="s">
        <v>502</v>
      </c>
      <c r="D56" s="105" t="s">
        <v>503</v>
      </c>
      <c r="E56" s="100">
        <v>530000</v>
      </c>
      <c r="F56" s="67" t="s">
        <v>504</v>
      </c>
      <c r="G56" s="67" t="s">
        <v>253</v>
      </c>
      <c r="H56" s="67"/>
      <c r="I56" s="67"/>
      <c r="J56" s="67" t="s">
        <v>187</v>
      </c>
    </row>
    <row r="57" spans="1:11" s="58" customFormat="1" ht="15" customHeight="1">
      <c r="A57" s="67" t="s">
        <v>5</v>
      </c>
      <c r="B57" s="67" t="s">
        <v>505</v>
      </c>
      <c r="C57" s="62" t="s">
        <v>506</v>
      </c>
      <c r="D57" s="108" t="s">
        <v>507</v>
      </c>
      <c r="E57" s="69">
        <v>4500000</v>
      </c>
      <c r="F57" s="62" t="s">
        <v>508</v>
      </c>
      <c r="G57" s="62" t="s">
        <v>232</v>
      </c>
      <c r="H57" s="67" t="s">
        <v>525</v>
      </c>
      <c r="I57" s="67" t="s">
        <v>525</v>
      </c>
      <c r="J57" s="67" t="s">
        <v>61</v>
      </c>
    </row>
    <row r="58" spans="1:11" s="58" customFormat="1">
      <c r="A58" s="67" t="s">
        <v>5</v>
      </c>
      <c r="B58" s="67" t="s">
        <v>509</v>
      </c>
      <c r="C58" s="67" t="s">
        <v>510</v>
      </c>
      <c r="D58" s="105" t="s">
        <v>511</v>
      </c>
      <c r="E58" s="100">
        <v>150000</v>
      </c>
      <c r="F58" s="67" t="s">
        <v>302</v>
      </c>
      <c r="G58" s="67" t="s">
        <v>559</v>
      </c>
      <c r="H58" s="67" t="s">
        <v>525</v>
      </c>
      <c r="I58" s="67" t="s">
        <v>525</v>
      </c>
      <c r="J58" s="67" t="s">
        <v>512</v>
      </c>
    </row>
    <row r="59" spans="1:11" s="58" customFormat="1">
      <c r="A59" s="67" t="s">
        <v>5</v>
      </c>
      <c r="B59" s="67" t="s">
        <v>513</v>
      </c>
      <c r="C59" s="67" t="s">
        <v>514</v>
      </c>
      <c r="D59" s="105" t="s">
        <v>515</v>
      </c>
      <c r="E59" s="100">
        <v>2950000</v>
      </c>
      <c r="F59" s="67" t="s">
        <v>516</v>
      </c>
      <c r="G59" s="84" t="s">
        <v>517</v>
      </c>
      <c r="H59" s="67" t="s">
        <v>524</v>
      </c>
      <c r="I59" s="67" t="s">
        <v>524</v>
      </c>
      <c r="J59" s="67" t="s">
        <v>518</v>
      </c>
    </row>
    <row r="60" spans="1:11" s="58" customFormat="1">
      <c r="A60" s="67" t="s">
        <v>5</v>
      </c>
      <c r="B60" s="67" t="s">
        <v>652</v>
      </c>
      <c r="C60" s="67" t="s">
        <v>653</v>
      </c>
      <c r="D60" s="114" t="s">
        <v>199</v>
      </c>
      <c r="E60" s="116">
        <v>2999999</v>
      </c>
      <c r="F60" s="102" t="s">
        <v>201</v>
      </c>
      <c r="G60" s="103" t="s">
        <v>654</v>
      </c>
      <c r="H60" s="67" t="s">
        <v>636</v>
      </c>
      <c r="I60" s="67" t="s">
        <v>197</v>
      </c>
      <c r="J60" s="67" t="s">
        <v>198</v>
      </c>
    </row>
    <row r="61" spans="1:11" s="58" customFormat="1">
      <c r="A61" s="67" t="s">
        <v>5</v>
      </c>
      <c r="B61" s="67" t="s">
        <v>519</v>
      </c>
      <c r="C61" s="67" t="s">
        <v>520</v>
      </c>
      <c r="D61" s="105" t="s">
        <v>521</v>
      </c>
      <c r="E61" s="100">
        <v>1200000</v>
      </c>
      <c r="F61" s="67" t="s">
        <v>522</v>
      </c>
      <c r="G61" s="67" t="s">
        <v>355</v>
      </c>
      <c r="H61" s="67" t="s">
        <v>558</v>
      </c>
      <c r="I61" s="67" t="s">
        <v>558</v>
      </c>
      <c r="J61" s="67" t="s">
        <v>523</v>
      </c>
    </row>
    <row r="62" spans="1:11" s="65" customFormat="1">
      <c r="A62" s="84" t="s">
        <v>5</v>
      </c>
      <c r="B62" s="97" t="s">
        <v>531</v>
      </c>
      <c r="C62" s="87" t="s">
        <v>526</v>
      </c>
      <c r="D62" s="109" t="s">
        <v>528</v>
      </c>
      <c r="E62" s="85">
        <v>500000</v>
      </c>
      <c r="F62" s="87" t="s">
        <v>526</v>
      </c>
      <c r="G62" s="84" t="s">
        <v>355</v>
      </c>
      <c r="H62" s="84" t="s">
        <v>558</v>
      </c>
      <c r="I62" s="84" t="s">
        <v>558</v>
      </c>
      <c r="J62" s="84"/>
      <c r="K62" s="56"/>
    </row>
    <row r="63" spans="1:11" s="60" customFormat="1" ht="30" customHeight="1">
      <c r="A63" s="86" t="s">
        <v>5</v>
      </c>
      <c r="B63" s="97" t="s">
        <v>532</v>
      </c>
      <c r="C63" s="87" t="s">
        <v>527</v>
      </c>
      <c r="D63" s="110" t="s">
        <v>529</v>
      </c>
      <c r="E63" s="115">
        <v>482000</v>
      </c>
      <c r="F63" s="87" t="s">
        <v>527</v>
      </c>
      <c r="G63" s="86" t="s">
        <v>8</v>
      </c>
      <c r="H63" s="86" t="s">
        <v>524</v>
      </c>
      <c r="I63" s="86" t="s">
        <v>524</v>
      </c>
      <c r="J63" s="86"/>
    </row>
    <row r="64" spans="1:11" s="60" customFormat="1" ht="30" customHeight="1">
      <c r="A64" s="86" t="s">
        <v>5</v>
      </c>
      <c r="B64" s="97" t="s">
        <v>533</v>
      </c>
      <c r="C64" s="87" t="s">
        <v>303</v>
      </c>
      <c r="D64" s="110" t="s">
        <v>530</v>
      </c>
      <c r="E64" s="115">
        <v>213938.85</v>
      </c>
      <c r="F64" s="87" t="s">
        <v>303</v>
      </c>
      <c r="G64" s="86" t="s">
        <v>355</v>
      </c>
      <c r="H64" s="86" t="s">
        <v>558</v>
      </c>
      <c r="I64" s="86" t="s">
        <v>558</v>
      </c>
      <c r="J64" s="86"/>
    </row>
    <row r="65" spans="1:11" s="60" customFormat="1" ht="30" customHeight="1">
      <c r="A65" s="86" t="s">
        <v>5</v>
      </c>
      <c r="B65" s="97" t="s">
        <v>655</v>
      </c>
      <c r="C65" s="87" t="s">
        <v>607</v>
      </c>
      <c r="D65" s="114" t="s">
        <v>608</v>
      </c>
      <c r="E65" s="116">
        <v>2802225</v>
      </c>
      <c r="F65" s="102" t="s">
        <v>635</v>
      </c>
      <c r="G65" s="86" t="s">
        <v>11</v>
      </c>
      <c r="H65" s="86" t="s">
        <v>636</v>
      </c>
      <c r="I65" s="86" t="s">
        <v>16</v>
      </c>
      <c r="J65" s="86" t="s">
        <v>609</v>
      </c>
    </row>
    <row r="66" spans="1:11" s="60" customFormat="1" ht="30" customHeight="1">
      <c r="A66" s="86" t="s">
        <v>5</v>
      </c>
      <c r="B66" s="70" t="s">
        <v>560</v>
      </c>
      <c r="C66" s="86" t="s">
        <v>561</v>
      </c>
      <c r="D66" s="110" t="s">
        <v>564</v>
      </c>
      <c r="E66" s="115">
        <v>200000</v>
      </c>
      <c r="F66" s="86" t="s">
        <v>562</v>
      </c>
      <c r="G66" s="86" t="s">
        <v>563</v>
      </c>
      <c r="H66" s="86" t="s">
        <v>525</v>
      </c>
      <c r="I66" s="86" t="s">
        <v>525</v>
      </c>
      <c r="J66" s="86"/>
    </row>
    <row r="67" spans="1:11" s="65" customFormat="1">
      <c r="A67" s="56"/>
      <c r="B67" s="98"/>
      <c r="C67" s="56"/>
      <c r="D67" s="111"/>
      <c r="E67" s="83"/>
      <c r="G67" s="56"/>
      <c r="H67" s="56"/>
      <c r="I67" s="56"/>
      <c r="J67" s="56"/>
      <c r="K67" s="56"/>
    </row>
    <row r="68" spans="1:11" s="65" customFormat="1">
      <c r="A68" s="56"/>
      <c r="B68" s="98"/>
      <c r="C68" s="56"/>
      <c r="D68" s="111"/>
      <c r="E68" s="83"/>
      <c r="F68" s="56"/>
      <c r="G68" s="56"/>
      <c r="H68" s="56"/>
      <c r="I68" s="56"/>
      <c r="J68" s="56"/>
      <c r="K68" s="56"/>
    </row>
    <row r="69" spans="1:11" s="65" customFormat="1">
      <c r="A69" s="56"/>
      <c r="B69" s="98"/>
      <c r="C69" s="56"/>
      <c r="D69" s="111"/>
      <c r="E69" s="83"/>
      <c r="F69" s="56"/>
      <c r="G69" s="56"/>
      <c r="H69" s="56"/>
      <c r="I69" s="56"/>
      <c r="J69" s="56"/>
      <c r="K69" s="56"/>
    </row>
    <row r="70" spans="1:11">
      <c r="A70" s="61"/>
      <c r="C70" s="61"/>
      <c r="D70" s="112"/>
      <c r="E70" s="81"/>
      <c r="F70" s="61"/>
      <c r="G70" s="61"/>
      <c r="H70" s="61"/>
      <c r="I70" s="61"/>
      <c r="J70" s="61"/>
      <c r="K70" s="61"/>
    </row>
    <row r="71" spans="1:11">
      <c r="A71" s="61"/>
      <c r="C71" s="61"/>
      <c r="D71" s="112"/>
      <c r="E71" s="81"/>
      <c r="F71" s="61"/>
      <c r="G71" s="61"/>
      <c r="H71" s="61"/>
      <c r="I71" s="61"/>
      <c r="J71" s="61"/>
      <c r="K71" s="61"/>
    </row>
    <row r="72" spans="1:11">
      <c r="A72" s="61"/>
      <c r="C72" s="61"/>
      <c r="D72" s="112"/>
      <c r="E72" s="81"/>
      <c r="F72" s="61"/>
      <c r="G72" s="61"/>
      <c r="H72" s="61"/>
      <c r="I72" s="61"/>
      <c r="J72" s="61"/>
      <c r="K72" s="61"/>
    </row>
    <row r="73" spans="1:11">
      <c r="A73" s="61"/>
      <c r="C73" s="61"/>
      <c r="D73" s="112"/>
      <c r="E73" s="81"/>
      <c r="F73" s="61"/>
      <c r="G73" s="61"/>
      <c r="H73" s="61"/>
      <c r="I73" s="61"/>
      <c r="J73" s="61"/>
      <c r="K73" s="61"/>
    </row>
    <row r="74" spans="1:11">
      <c r="A74" s="61"/>
      <c r="C74" s="61"/>
      <c r="D74" s="112"/>
      <c r="E74" s="81"/>
      <c r="F74" s="61"/>
      <c r="G74" s="61"/>
      <c r="H74" s="61"/>
      <c r="I74" s="61"/>
      <c r="J74" s="61"/>
      <c r="K74" s="61"/>
    </row>
    <row r="75" spans="1:11">
      <c r="A75" s="61"/>
      <c r="C75" s="61"/>
      <c r="D75" s="112"/>
      <c r="E75" s="81"/>
      <c r="F75" s="61"/>
      <c r="G75" s="61"/>
      <c r="H75" s="61"/>
      <c r="I75" s="61"/>
      <c r="J75" s="61"/>
      <c r="K75" s="61"/>
    </row>
    <row r="76" spans="1:11">
      <c r="A76" s="61"/>
      <c r="C76" s="61"/>
      <c r="D76" s="112"/>
      <c r="E76" s="81"/>
      <c r="F76" s="61"/>
      <c r="G76" s="61"/>
      <c r="H76" s="61"/>
      <c r="I76" s="61"/>
      <c r="J76" s="61"/>
      <c r="K76" s="61"/>
    </row>
    <row r="77" spans="1:11">
      <c r="A77" s="61"/>
      <c r="C77" s="61"/>
      <c r="D77" s="112"/>
      <c r="E77" s="81"/>
      <c r="F77" s="61"/>
      <c r="G77" s="61"/>
      <c r="H77" s="61"/>
      <c r="I77" s="61"/>
      <c r="J77" s="61"/>
      <c r="K77" s="61"/>
    </row>
    <row r="78" spans="1:11">
      <c r="A78" s="61"/>
      <c r="C78" s="61"/>
      <c r="D78" s="112"/>
      <c r="E78" s="81"/>
      <c r="F78" s="61"/>
      <c r="G78" s="61"/>
      <c r="H78" s="61"/>
      <c r="I78" s="61"/>
      <c r="J78" s="61"/>
      <c r="K78" s="61"/>
    </row>
    <row r="79" spans="1:11">
      <c r="A79" s="61"/>
      <c r="C79" s="61"/>
      <c r="D79" s="112"/>
      <c r="E79" s="81"/>
      <c r="F79" s="61"/>
      <c r="G79" s="61"/>
      <c r="H79" s="61"/>
      <c r="I79" s="61"/>
      <c r="J79" s="61"/>
      <c r="K79" s="61"/>
    </row>
    <row r="80" spans="1:11">
      <c r="A80" s="61"/>
      <c r="C80" s="61"/>
      <c r="D80" s="112"/>
      <c r="E80" s="81"/>
      <c r="F80" s="61"/>
      <c r="G80" s="61"/>
      <c r="H80" s="61"/>
      <c r="I80" s="61"/>
      <c r="J80" s="61"/>
      <c r="K80" s="61"/>
    </row>
    <row r="81" spans="1:11">
      <c r="A81" s="61"/>
      <c r="C81" s="61"/>
      <c r="D81" s="112"/>
      <c r="E81" s="81"/>
      <c r="F81" s="61"/>
      <c r="G81" s="61"/>
      <c r="H81" s="61"/>
      <c r="I81" s="61"/>
      <c r="J81" s="61"/>
      <c r="K81" s="61"/>
    </row>
    <row r="82" spans="1:11">
      <c r="A82" s="61"/>
      <c r="C82" s="61"/>
      <c r="D82" s="112"/>
      <c r="E82" s="81"/>
      <c r="F82" s="61"/>
      <c r="G82" s="61"/>
      <c r="H82" s="61"/>
      <c r="I82" s="61"/>
      <c r="J82" s="61"/>
      <c r="K82" s="61"/>
    </row>
    <row r="83" spans="1:11">
      <c r="A83" s="61"/>
      <c r="C83" s="61"/>
      <c r="D83" s="112"/>
      <c r="E83" s="81"/>
      <c r="F83" s="61"/>
      <c r="G83" s="61"/>
      <c r="H83" s="61"/>
      <c r="I83" s="61"/>
      <c r="J83" s="61"/>
      <c r="K83" s="61"/>
    </row>
    <row r="84" spans="1:11">
      <c r="A84" s="61"/>
      <c r="C84" s="61"/>
      <c r="D84" s="112"/>
      <c r="E84" s="81"/>
      <c r="F84" s="61"/>
      <c r="G84" s="61"/>
      <c r="H84" s="61"/>
      <c r="I84" s="61"/>
      <c r="J84" s="61"/>
      <c r="K84" s="61"/>
    </row>
    <row r="85" spans="1:11">
      <c r="A85" s="61"/>
      <c r="C85" s="61"/>
      <c r="D85" s="112"/>
      <c r="E85" s="81"/>
      <c r="F85" s="61"/>
      <c r="G85" s="61"/>
      <c r="H85" s="61"/>
      <c r="I85" s="61"/>
      <c r="J85" s="61"/>
      <c r="K85" s="61"/>
    </row>
    <row r="86" spans="1:11">
      <c r="A86" s="61"/>
      <c r="C86" s="61"/>
      <c r="D86" s="112"/>
      <c r="E86" s="81"/>
      <c r="F86" s="61"/>
      <c r="G86" s="61"/>
      <c r="H86" s="61"/>
      <c r="I86" s="61"/>
      <c r="J86" s="61"/>
      <c r="K86" s="61"/>
    </row>
    <row r="87" spans="1:11">
      <c r="A87" s="61"/>
      <c r="C87" s="61"/>
      <c r="D87" s="112"/>
      <c r="E87" s="81"/>
      <c r="F87" s="61"/>
      <c r="G87" s="61"/>
      <c r="H87" s="61"/>
      <c r="I87" s="61"/>
      <c r="J87" s="61"/>
      <c r="K87" s="61"/>
    </row>
    <row r="88" spans="1:11">
      <c r="A88" s="61"/>
      <c r="C88" s="61"/>
      <c r="D88" s="112"/>
      <c r="E88" s="81"/>
      <c r="F88" s="61"/>
      <c r="G88" s="61"/>
      <c r="H88" s="61"/>
      <c r="I88" s="61"/>
      <c r="J88" s="61"/>
      <c r="K88" s="61"/>
    </row>
    <row r="89" spans="1:11">
      <c r="A89" s="61"/>
      <c r="C89" s="61"/>
      <c r="D89" s="112"/>
      <c r="E89" s="81"/>
      <c r="F89" s="61"/>
      <c r="G89" s="61"/>
      <c r="H89" s="61"/>
      <c r="I89" s="61"/>
      <c r="J89" s="61"/>
      <c r="K89" s="61"/>
    </row>
    <row r="90" spans="1:11">
      <c r="A90" s="61"/>
      <c r="C90" s="61"/>
      <c r="D90" s="112"/>
      <c r="E90" s="81"/>
      <c r="F90" s="61"/>
      <c r="G90" s="61"/>
      <c r="H90" s="61"/>
      <c r="I90" s="61"/>
      <c r="J90" s="61"/>
      <c r="K90" s="61"/>
    </row>
    <row r="91" spans="1:11">
      <c r="A91" s="61"/>
      <c r="C91" s="61"/>
      <c r="D91" s="112"/>
      <c r="E91" s="81"/>
      <c r="F91" s="61"/>
      <c r="G91" s="61"/>
      <c r="H91" s="61"/>
      <c r="I91" s="61"/>
      <c r="J91" s="61"/>
      <c r="K91" s="61"/>
    </row>
    <row r="92" spans="1:11">
      <c r="A92" s="61"/>
      <c r="C92" s="61"/>
      <c r="D92" s="112"/>
      <c r="E92" s="81"/>
      <c r="F92" s="61"/>
      <c r="G92" s="61"/>
      <c r="H92" s="61"/>
      <c r="I92" s="61"/>
      <c r="J92" s="61"/>
      <c r="K92" s="61"/>
    </row>
    <row r="93" spans="1:11">
      <c r="A93" s="61"/>
      <c r="C93" s="61"/>
      <c r="D93" s="112"/>
      <c r="E93" s="81"/>
      <c r="F93" s="61"/>
      <c r="G93" s="61"/>
      <c r="H93" s="61"/>
      <c r="I93" s="61"/>
      <c r="J93" s="61"/>
      <c r="K93" s="61"/>
    </row>
    <row r="94" spans="1:11">
      <c r="A94" s="61"/>
      <c r="C94" s="61"/>
      <c r="D94" s="112"/>
      <c r="E94" s="81"/>
      <c r="F94" s="61"/>
      <c r="G94" s="61"/>
      <c r="H94" s="61"/>
      <c r="I94" s="61"/>
      <c r="J94" s="61"/>
      <c r="K94" s="61"/>
    </row>
    <row r="95" spans="1:11">
      <c r="A95" s="61"/>
      <c r="C95" s="61"/>
      <c r="D95" s="112"/>
      <c r="E95" s="81"/>
      <c r="F95" s="61"/>
      <c r="G95" s="61"/>
      <c r="H95" s="61"/>
      <c r="I95" s="61"/>
      <c r="J95" s="61"/>
      <c r="K95" s="61"/>
    </row>
    <row r="96" spans="1:11">
      <c r="A96" s="61"/>
      <c r="C96" s="61"/>
      <c r="D96" s="112"/>
      <c r="E96" s="81"/>
      <c r="F96" s="61"/>
      <c r="G96" s="61"/>
      <c r="H96" s="61"/>
      <c r="I96" s="61"/>
      <c r="J96" s="61"/>
      <c r="K96" s="61"/>
    </row>
    <row r="97" spans="1:11">
      <c r="A97" s="61"/>
      <c r="C97" s="61"/>
      <c r="D97" s="112"/>
      <c r="E97" s="81"/>
      <c r="F97" s="61"/>
      <c r="G97" s="61"/>
      <c r="H97" s="61"/>
      <c r="I97" s="61"/>
      <c r="J97" s="61"/>
      <c r="K97" s="61"/>
    </row>
    <row r="98" spans="1:11">
      <c r="A98" s="61"/>
      <c r="C98" s="61"/>
      <c r="D98" s="112"/>
      <c r="E98" s="81"/>
      <c r="F98" s="61"/>
      <c r="G98" s="61"/>
      <c r="H98" s="61"/>
      <c r="I98" s="61"/>
      <c r="J98" s="61"/>
      <c r="K98" s="61"/>
    </row>
    <row r="99" spans="1:11">
      <c r="A99" s="61"/>
      <c r="C99" s="61"/>
      <c r="D99" s="112"/>
      <c r="E99" s="81"/>
      <c r="F99" s="61"/>
      <c r="G99" s="61"/>
      <c r="H99" s="61"/>
      <c r="I99" s="61"/>
      <c r="J99" s="61"/>
      <c r="K99" s="61"/>
    </row>
    <row r="100" spans="1:11">
      <c r="A100" s="61"/>
      <c r="C100" s="61"/>
      <c r="D100" s="112"/>
      <c r="E100" s="81"/>
      <c r="F100" s="61"/>
      <c r="G100" s="61"/>
      <c r="H100" s="61"/>
      <c r="I100" s="61"/>
      <c r="J100" s="61"/>
      <c r="K100" s="61"/>
    </row>
    <row r="101" spans="1:11">
      <c r="A101" s="61"/>
      <c r="C101" s="61"/>
      <c r="D101" s="112"/>
      <c r="E101" s="81"/>
      <c r="F101" s="61"/>
      <c r="G101" s="61"/>
      <c r="H101" s="61"/>
      <c r="I101" s="61"/>
      <c r="J101" s="61"/>
      <c r="K101" s="61"/>
    </row>
    <row r="102" spans="1:11">
      <c r="A102" s="61"/>
      <c r="C102" s="61"/>
      <c r="D102" s="112"/>
      <c r="E102" s="81"/>
      <c r="F102" s="61"/>
      <c r="G102" s="61"/>
      <c r="H102" s="61"/>
      <c r="I102" s="61"/>
      <c r="J102" s="61"/>
      <c r="K102" s="61"/>
    </row>
    <row r="103" spans="1:11">
      <c r="A103" s="61"/>
      <c r="C103" s="61"/>
      <c r="D103" s="112"/>
      <c r="E103" s="81"/>
      <c r="F103" s="61"/>
      <c r="G103" s="61"/>
      <c r="H103" s="61"/>
      <c r="I103" s="61"/>
      <c r="J103" s="61"/>
      <c r="K103" s="61"/>
    </row>
    <row r="104" spans="1:11">
      <c r="A104" s="61"/>
      <c r="C104" s="61"/>
      <c r="D104" s="112"/>
      <c r="E104" s="81"/>
      <c r="F104" s="61"/>
      <c r="G104" s="61"/>
      <c r="H104" s="61"/>
      <c r="I104" s="61"/>
      <c r="J104" s="61"/>
      <c r="K104" s="61"/>
    </row>
    <row r="105" spans="1:11">
      <c r="A105" s="61"/>
      <c r="C105" s="61"/>
      <c r="D105" s="112"/>
      <c r="E105" s="81"/>
      <c r="F105" s="61"/>
      <c r="G105" s="61"/>
      <c r="H105" s="61"/>
      <c r="I105" s="61"/>
      <c r="J105" s="61"/>
      <c r="K105" s="61"/>
    </row>
    <row r="106" spans="1:11">
      <c r="A106" s="61"/>
      <c r="C106" s="61"/>
      <c r="D106" s="112"/>
      <c r="E106" s="81"/>
      <c r="F106" s="61"/>
      <c r="G106" s="61"/>
      <c r="H106" s="61"/>
      <c r="I106" s="61"/>
      <c r="J106" s="61"/>
      <c r="K106" s="61"/>
    </row>
    <row r="107" spans="1:11">
      <c r="A107" s="61"/>
      <c r="C107" s="61"/>
      <c r="D107" s="112"/>
      <c r="E107" s="81"/>
      <c r="F107" s="61"/>
      <c r="G107" s="61"/>
      <c r="H107" s="61"/>
      <c r="I107" s="61"/>
      <c r="J107" s="61"/>
      <c r="K107" s="61"/>
    </row>
    <row r="108" spans="1:11">
      <c r="A108" s="61"/>
      <c r="C108" s="61"/>
      <c r="D108" s="112"/>
      <c r="E108" s="81"/>
      <c r="F108" s="61"/>
      <c r="G108" s="61"/>
      <c r="H108" s="61"/>
      <c r="I108" s="61"/>
      <c r="J108" s="61"/>
      <c r="K108" s="61"/>
    </row>
    <row r="109" spans="1:11">
      <c r="A109" s="61"/>
      <c r="C109" s="61"/>
      <c r="D109" s="112"/>
      <c r="E109" s="81"/>
      <c r="F109" s="61"/>
      <c r="G109" s="61"/>
      <c r="H109" s="61"/>
      <c r="I109" s="61"/>
      <c r="J109" s="61"/>
      <c r="K109" s="61"/>
    </row>
    <row r="110" spans="1:11">
      <c r="A110" s="61"/>
      <c r="C110" s="61"/>
      <c r="D110" s="112"/>
      <c r="E110" s="81"/>
      <c r="F110" s="61"/>
      <c r="G110" s="61"/>
      <c r="H110" s="61"/>
      <c r="I110" s="61"/>
      <c r="J110" s="61"/>
      <c r="K110" s="61"/>
    </row>
    <row r="111" spans="1:11">
      <c r="A111" s="61"/>
      <c r="C111" s="61"/>
      <c r="D111" s="112"/>
      <c r="E111" s="81"/>
      <c r="F111" s="61"/>
      <c r="G111" s="61"/>
      <c r="H111" s="61"/>
      <c r="I111" s="61"/>
      <c r="J111" s="61"/>
      <c r="K111" s="61"/>
    </row>
    <row r="112" spans="1:11">
      <c r="A112" s="61"/>
      <c r="C112" s="61"/>
      <c r="D112" s="112"/>
      <c r="E112" s="81"/>
      <c r="F112" s="61"/>
      <c r="G112" s="61"/>
      <c r="H112" s="61"/>
      <c r="I112" s="61"/>
      <c r="J112" s="61"/>
      <c r="K112" s="61"/>
    </row>
    <row r="113" spans="1:11">
      <c r="A113" s="61"/>
      <c r="C113" s="61"/>
      <c r="D113" s="112"/>
      <c r="E113" s="81"/>
      <c r="F113" s="61"/>
      <c r="G113" s="61"/>
      <c r="H113" s="61"/>
      <c r="I113" s="61"/>
      <c r="J113" s="61"/>
      <c r="K113" s="61"/>
    </row>
    <row r="114" spans="1:11">
      <c r="A114" s="61"/>
      <c r="C114" s="61"/>
      <c r="D114" s="112"/>
      <c r="E114" s="81"/>
      <c r="F114" s="61"/>
      <c r="G114" s="61"/>
      <c r="H114" s="61"/>
      <c r="I114" s="61"/>
      <c r="J114" s="61"/>
      <c r="K114" s="61"/>
    </row>
    <row r="115" spans="1:11">
      <c r="A115" s="61"/>
      <c r="C115" s="61"/>
      <c r="D115" s="112"/>
      <c r="E115" s="81"/>
      <c r="F115" s="61"/>
      <c r="G115" s="61"/>
      <c r="H115" s="61"/>
      <c r="I115" s="61"/>
      <c r="J115" s="61"/>
      <c r="K115" s="61"/>
    </row>
    <row r="116" spans="1:11">
      <c r="A116" s="61"/>
      <c r="C116" s="61"/>
      <c r="D116" s="112"/>
      <c r="E116" s="81"/>
      <c r="F116" s="61"/>
      <c r="G116" s="61"/>
      <c r="H116" s="61"/>
      <c r="I116" s="61"/>
      <c r="J116" s="61"/>
      <c r="K116" s="61"/>
    </row>
    <row r="117" spans="1:11">
      <c r="A117" s="61"/>
      <c r="C117" s="61"/>
      <c r="D117" s="112"/>
      <c r="E117" s="81"/>
      <c r="F117" s="61"/>
      <c r="G117" s="61"/>
      <c r="H117" s="61"/>
      <c r="I117" s="61"/>
      <c r="J117" s="61"/>
      <c r="K117" s="61"/>
    </row>
    <row r="118" spans="1:11">
      <c r="A118" s="61"/>
      <c r="C118" s="61"/>
      <c r="D118" s="112"/>
      <c r="E118" s="81"/>
      <c r="F118" s="61"/>
      <c r="G118" s="61"/>
      <c r="H118" s="61"/>
      <c r="I118" s="61"/>
      <c r="J118" s="61"/>
      <c r="K118" s="61"/>
    </row>
  </sheetData>
  <customSheetViews>
    <customSheetView guid="{6354933C-2C1D-46D7-AD8F-8E0CEAC92C76}" scale="90" topLeftCell="C55">
      <selection activeCell="C68" sqref="C68"/>
      <pageMargins left="0.7" right="0.7" top="0.75" bottom="0.75" header="0.3" footer="0.3"/>
      <pageSetup orientation="portrait" horizontalDpi="1200" verticalDpi="1200" r:id="rId1"/>
    </customSheetView>
    <customSheetView guid="{8B2D773F-87B7-4099-9562-430CF25DF398}" scale="90" topLeftCell="A13">
      <selection activeCell="E23" sqref="E23"/>
      <pageMargins left="0.7" right="0.7" top="0.75" bottom="0.75" header="0.3" footer="0.3"/>
      <pageSetup orientation="portrait" horizontalDpi="1200" verticalDpi="1200" r:id="rId2"/>
    </customSheetView>
    <customSheetView guid="{625C002E-1195-4EAD-9761-36ECBBC1FD98}" scale="90">
      <selection activeCell="C27" sqref="C27"/>
      <pageMargins left="0.7" right="0.7" top="0.75" bottom="0.75" header="0.3" footer="0.3"/>
    </customSheetView>
    <customSheetView guid="{C8D43FD9-E25B-4D5D-A759-D04F0481F949}" scale="90" showAutoFilter="1">
      <selection activeCell="C1" sqref="C1:C1048576"/>
      <pageMargins left="0.7" right="0.7" top="0.75" bottom="0.75" header="0.3" footer="0.3"/>
      <pageSetup orientation="portrait" horizontalDpi="1200" verticalDpi="1200" r:id="rId3"/>
      <autoFilter ref="C1:C119"/>
    </customSheetView>
    <customSheetView guid="{D8A69B91-3550-4A88-8E0D-BB378A5CE0DB}" scale="90" topLeftCell="A46">
      <selection activeCell="E51" sqref="E51"/>
      <pageMargins left="0.7" right="0.7" top="0.75" bottom="0.75" header="0.3" footer="0.3"/>
    </customSheetView>
    <customSheetView guid="{10F9DBD3-1899-4A15-8450-567F46E2B896}" scale="90" topLeftCell="A31">
      <selection activeCell="C39" sqref="C39"/>
      <pageMargins left="0.7" right="0.7" top="0.75" bottom="0.75" header="0.3" footer="0.3"/>
    </customSheetView>
    <customSheetView guid="{885D2491-34F1-4B42-B1D9-A72B7061DB4C}" scale="90" topLeftCell="A31">
      <selection activeCell="C39" sqref="C39"/>
      <pageMargins left="0.7" right="0.7" top="0.75" bottom="0.75" header="0.3" footer="0.3"/>
    </customSheetView>
    <customSheetView guid="{1656507A-4CAD-4754-9B3D-02C9F51B4146}" scale="90" topLeftCell="A46">
      <selection activeCell="E51" sqref="E51"/>
      <pageMargins left="0.7" right="0.7" top="0.75" bottom="0.75" header="0.3" footer="0.3"/>
    </customSheetView>
    <customSheetView guid="{E4B6FBB1-B43A-487C-8ACD-E340FA298A1A}" scale="90" showAutoFilter="1">
      <selection activeCell="C8" sqref="C8"/>
      <pageMargins left="0.7" right="0.7" top="0.75" bottom="0.75" header="0.3" footer="0.3"/>
      <pageSetup orientation="portrait" horizontalDpi="1200" verticalDpi="1200" r:id="rId4"/>
      <autoFilter ref="C1:C117"/>
    </customSheetView>
    <customSheetView guid="{7AD5DB24-ECC6-4933-928F-7A78D3FCB2CD}" scale="90">
      <selection activeCell="B17" sqref="B17"/>
      <pageMargins left="0.7" right="0.7" top="0.75" bottom="0.75" header="0.3" footer="0.3"/>
    </customSheetView>
    <customSheetView guid="{FEC08CFA-C127-4C33-9781-D1D4DACEA77D}" scale="90" topLeftCell="C13">
      <selection activeCell="K46" sqref="K46"/>
      <pageMargins left="0.7" right="0.7" top="0.75" bottom="0.75" header="0.3" footer="0.3"/>
      <pageSetup orientation="portrait" horizontalDpi="1200" verticalDpi="1200" r:id="rId5"/>
    </customSheetView>
  </customSheetViews>
  <mergeCells count="7">
    <mergeCell ref="J31:J33"/>
    <mergeCell ref="A31:A33"/>
    <mergeCell ref="D31:D33"/>
    <mergeCell ref="E31:E33"/>
    <mergeCell ref="F31:F33"/>
    <mergeCell ref="G31:G33"/>
    <mergeCell ref="I31:I33"/>
  </mergeCell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80" zoomScaleNormal="80" workbookViewId="0">
      <pane ySplit="1" topLeftCell="A20" activePane="bottomLeft" state="frozen"/>
      <selection activeCell="G1" sqref="G1"/>
      <selection pane="bottomLeft" activeCell="A22" sqref="A22:XFD22"/>
    </sheetView>
  </sheetViews>
  <sheetFormatPr defaultColWidth="8.85546875" defaultRowHeight="15"/>
  <cols>
    <col min="1" max="1" width="9.28515625" style="282" bestFit="1" customWidth="1"/>
    <col min="2" max="2" width="18.28515625" style="282" customWidth="1"/>
    <col min="3" max="3" width="31" style="282" customWidth="1"/>
    <col min="4" max="4" width="11" style="282" customWidth="1"/>
    <col min="5" max="5" width="21.140625" style="367" customWidth="1"/>
    <col min="6" max="6" width="32.28515625" style="353" customWidth="1"/>
    <col min="7" max="7" width="23.7109375" style="282" customWidth="1"/>
    <col min="8" max="8" width="20" style="369" customWidth="1"/>
    <col min="9" max="9" width="46.7109375" style="353" customWidth="1"/>
    <col min="10" max="10" width="25" style="282" customWidth="1"/>
    <col min="11" max="11" width="11.28515625" style="282" customWidth="1"/>
    <col min="12" max="12" width="34.42578125" style="282" customWidth="1"/>
    <col min="13" max="16384" width="8.85546875" style="282"/>
  </cols>
  <sheetData>
    <row r="1" spans="1:12" s="1" customFormat="1" ht="45">
      <c r="A1" s="1" t="s">
        <v>0</v>
      </c>
      <c r="B1" s="1" t="s">
        <v>3</v>
      </c>
      <c r="C1" s="1" t="s">
        <v>26</v>
      </c>
      <c r="D1" s="1" t="s">
        <v>6</v>
      </c>
      <c r="E1" s="161" t="s">
        <v>1</v>
      </c>
      <c r="F1" s="1" t="s">
        <v>20</v>
      </c>
      <c r="G1" s="1" t="s">
        <v>21</v>
      </c>
      <c r="H1" s="166" t="s">
        <v>22</v>
      </c>
      <c r="I1" s="1" t="s">
        <v>23</v>
      </c>
      <c r="J1" s="1" t="s">
        <v>2</v>
      </c>
      <c r="K1" s="1" t="s">
        <v>25</v>
      </c>
    </row>
    <row r="2" spans="1:12" s="367" customFormat="1" ht="30">
      <c r="A2" s="282" t="s">
        <v>524</v>
      </c>
      <c r="B2" s="282" t="s">
        <v>37</v>
      </c>
      <c r="C2" s="353" t="s">
        <v>38</v>
      </c>
      <c r="D2" s="282" t="s">
        <v>5</v>
      </c>
      <c r="E2" s="367" t="s">
        <v>71</v>
      </c>
      <c r="F2" s="353" t="s">
        <v>39</v>
      </c>
      <c r="G2" s="368">
        <v>44280</v>
      </c>
      <c r="H2" s="369">
        <v>22500000</v>
      </c>
      <c r="I2" s="353" t="s">
        <v>40</v>
      </c>
      <c r="J2" s="282" t="s">
        <v>8</v>
      </c>
      <c r="K2" s="282" t="s">
        <v>32</v>
      </c>
      <c r="L2" s="282"/>
    </row>
    <row r="3" spans="1:12" s="367" customFormat="1">
      <c r="A3" s="282" t="s">
        <v>524</v>
      </c>
      <c r="B3" s="282" t="s">
        <v>91</v>
      </c>
      <c r="C3" s="353" t="s">
        <v>41</v>
      </c>
      <c r="D3" s="282" t="s">
        <v>5</v>
      </c>
      <c r="E3" s="367" t="s">
        <v>70</v>
      </c>
      <c r="F3" s="353" t="s">
        <v>42</v>
      </c>
      <c r="G3" s="368">
        <v>44468</v>
      </c>
      <c r="H3" s="369">
        <v>425000</v>
      </c>
      <c r="I3" s="353" t="s">
        <v>43</v>
      </c>
      <c r="J3" s="282" t="s">
        <v>8</v>
      </c>
      <c r="K3" s="282" t="s">
        <v>32</v>
      </c>
      <c r="L3" s="282"/>
    </row>
    <row r="4" spans="1:12" s="367" customFormat="1" ht="30">
      <c r="A4" s="282" t="s">
        <v>524</v>
      </c>
      <c r="B4" s="282" t="s">
        <v>524</v>
      </c>
      <c r="C4" s="353" t="s">
        <v>524</v>
      </c>
      <c r="D4" s="282" t="s">
        <v>5</v>
      </c>
      <c r="E4" s="367" t="s">
        <v>718</v>
      </c>
      <c r="F4" s="354" t="s">
        <v>320</v>
      </c>
      <c r="G4" s="364" t="s">
        <v>321</v>
      </c>
      <c r="H4" s="365">
        <v>4681480.28</v>
      </c>
      <c r="I4" s="354" t="s">
        <v>322</v>
      </c>
      <c r="J4" s="260" t="s">
        <v>659</v>
      </c>
      <c r="K4" s="282" t="s">
        <v>66</v>
      </c>
      <c r="L4" s="282"/>
    </row>
    <row r="5" spans="1:12" s="367" customFormat="1" ht="30">
      <c r="A5" s="282" t="s">
        <v>524</v>
      </c>
      <c r="B5" s="282" t="s">
        <v>524</v>
      </c>
      <c r="C5" s="282" t="s">
        <v>524</v>
      </c>
      <c r="D5" s="282" t="s">
        <v>5</v>
      </c>
      <c r="E5" s="367" t="s">
        <v>719</v>
      </c>
      <c r="F5" s="354" t="s">
        <v>331</v>
      </c>
      <c r="G5" s="376" t="s">
        <v>332</v>
      </c>
      <c r="H5" s="365">
        <v>1950000</v>
      </c>
      <c r="I5" s="354" t="s">
        <v>333</v>
      </c>
      <c r="J5" s="370" t="s">
        <v>8</v>
      </c>
      <c r="K5" s="282" t="s">
        <v>66</v>
      </c>
      <c r="L5" s="282"/>
    </row>
    <row r="6" spans="1:12" s="367" customFormat="1" ht="30">
      <c r="A6" s="282" t="s">
        <v>524</v>
      </c>
      <c r="B6" s="282" t="s">
        <v>524</v>
      </c>
      <c r="C6" s="353" t="s">
        <v>340</v>
      </c>
      <c r="D6" s="282" t="s">
        <v>5</v>
      </c>
      <c r="E6" s="367" t="s">
        <v>720</v>
      </c>
      <c r="F6" s="354" t="s">
        <v>336</v>
      </c>
      <c r="G6" s="377" t="s">
        <v>337</v>
      </c>
      <c r="H6" s="365">
        <v>6500000</v>
      </c>
      <c r="I6" s="354" t="s">
        <v>338</v>
      </c>
      <c r="J6" s="260" t="s">
        <v>339</v>
      </c>
      <c r="K6" s="282" t="s">
        <v>66</v>
      </c>
      <c r="L6" s="282"/>
    </row>
    <row r="7" spans="1:12" s="367" customFormat="1">
      <c r="A7" s="282" t="s">
        <v>524</v>
      </c>
      <c r="B7" s="282" t="s">
        <v>524</v>
      </c>
      <c r="C7" s="353" t="s">
        <v>365</v>
      </c>
      <c r="D7" s="282" t="s">
        <v>5</v>
      </c>
      <c r="E7" s="367" t="s">
        <v>723</v>
      </c>
      <c r="F7" s="354" t="s">
        <v>362</v>
      </c>
      <c r="G7" s="364" t="s">
        <v>363</v>
      </c>
      <c r="H7" s="365">
        <v>450000</v>
      </c>
      <c r="I7" s="354" t="s">
        <v>364</v>
      </c>
      <c r="J7" s="260" t="s">
        <v>8</v>
      </c>
      <c r="K7" s="282"/>
      <c r="L7" s="282"/>
    </row>
    <row r="8" spans="1:12" s="367" customFormat="1">
      <c r="A8" s="282" t="s">
        <v>524</v>
      </c>
      <c r="B8" s="282" t="s">
        <v>696</v>
      </c>
      <c r="C8" s="297" t="s">
        <v>260</v>
      </c>
      <c r="D8" s="282" t="s">
        <v>5</v>
      </c>
      <c r="E8" s="160" t="s">
        <v>804</v>
      </c>
      <c r="F8" s="297" t="s">
        <v>261</v>
      </c>
      <c r="G8" s="297">
        <v>44746</v>
      </c>
      <c r="H8" s="167">
        <v>625568</v>
      </c>
      <c r="I8" s="297" t="s">
        <v>262</v>
      </c>
      <c r="J8" s="297" t="s">
        <v>8</v>
      </c>
      <c r="K8" s="282" t="s">
        <v>32</v>
      </c>
      <c r="L8" s="282"/>
    </row>
    <row r="9" spans="1:12" s="367" customFormat="1">
      <c r="A9" s="282" t="s">
        <v>524</v>
      </c>
      <c r="B9" s="282" t="s">
        <v>696</v>
      </c>
      <c r="C9" s="297" t="s">
        <v>263</v>
      </c>
      <c r="D9" s="282" t="s">
        <v>5</v>
      </c>
      <c r="E9" s="159" t="s">
        <v>805</v>
      </c>
      <c r="F9" s="163" t="s">
        <v>264</v>
      </c>
      <c r="G9" s="160">
        <v>44797</v>
      </c>
      <c r="H9" s="167">
        <v>5000000</v>
      </c>
      <c r="I9" s="297" t="s">
        <v>265</v>
      </c>
      <c r="J9" s="297" t="s">
        <v>8</v>
      </c>
      <c r="K9" s="282" t="s">
        <v>32</v>
      </c>
      <c r="L9" s="160"/>
    </row>
    <row r="10" spans="1:12" ht="30">
      <c r="A10" s="282" t="s">
        <v>524</v>
      </c>
      <c r="B10" s="282" t="s">
        <v>696</v>
      </c>
      <c r="C10" s="297" t="s">
        <v>263</v>
      </c>
      <c r="D10" s="282" t="s">
        <v>5</v>
      </c>
      <c r="E10" s="160" t="s">
        <v>806</v>
      </c>
      <c r="F10" s="297" t="s">
        <v>266</v>
      </c>
      <c r="G10" s="297">
        <v>44787</v>
      </c>
      <c r="H10" s="167">
        <v>2900000</v>
      </c>
      <c r="I10" s="297" t="s">
        <v>267</v>
      </c>
      <c r="J10" s="297" t="s">
        <v>8</v>
      </c>
      <c r="K10" s="282" t="s">
        <v>32</v>
      </c>
      <c r="L10" s="297"/>
    </row>
    <row r="11" spans="1:12" ht="30">
      <c r="A11" s="394" t="s">
        <v>524</v>
      </c>
      <c r="B11" s="394" t="s">
        <v>524</v>
      </c>
      <c r="C11" s="395"/>
      <c r="D11" s="394"/>
      <c r="E11" s="378" t="s">
        <v>803</v>
      </c>
      <c r="F11" s="397" t="s">
        <v>381</v>
      </c>
      <c r="G11" s="379" t="s">
        <v>382</v>
      </c>
      <c r="H11" s="396">
        <v>8000000</v>
      </c>
      <c r="I11" s="397" t="s">
        <v>307</v>
      </c>
      <c r="J11" s="397" t="s">
        <v>658</v>
      </c>
      <c r="K11" s="394" t="s">
        <v>66</v>
      </c>
      <c r="L11" s="297"/>
    </row>
    <row r="12" spans="1:12" s="406" customFormat="1">
      <c r="A12" s="406" t="s">
        <v>524</v>
      </c>
      <c r="B12" s="406" t="s">
        <v>524</v>
      </c>
      <c r="C12" s="407" t="s">
        <v>392</v>
      </c>
      <c r="E12" s="408" t="s">
        <v>807</v>
      </c>
      <c r="F12" s="409" t="s">
        <v>389</v>
      </c>
      <c r="G12" s="410" t="s">
        <v>390</v>
      </c>
      <c r="H12" s="411">
        <v>1000000</v>
      </c>
      <c r="I12" s="409" t="s">
        <v>391</v>
      </c>
      <c r="J12" s="407" t="s">
        <v>18</v>
      </c>
      <c r="K12" s="406" t="s">
        <v>66</v>
      </c>
      <c r="L12" s="407"/>
    </row>
    <row r="13" spans="1:12" s="406" customFormat="1" ht="30">
      <c r="A13" s="406" t="s">
        <v>524</v>
      </c>
      <c r="B13" s="406" t="s">
        <v>524</v>
      </c>
      <c r="C13" s="407"/>
      <c r="E13" s="408" t="s">
        <v>808</v>
      </c>
      <c r="F13" s="409" t="s">
        <v>394</v>
      </c>
      <c r="G13" s="410" t="s">
        <v>395</v>
      </c>
      <c r="H13" s="411">
        <v>125000</v>
      </c>
      <c r="I13" s="409" t="s">
        <v>396</v>
      </c>
      <c r="J13" s="407" t="s">
        <v>18</v>
      </c>
      <c r="K13" s="406" t="s">
        <v>66</v>
      </c>
      <c r="L13" s="407"/>
    </row>
    <row r="14" spans="1:12" s="367" customFormat="1" ht="30">
      <c r="A14" s="282" t="s">
        <v>524</v>
      </c>
      <c r="B14" s="282" t="s">
        <v>35</v>
      </c>
      <c r="C14" s="282" t="s">
        <v>99</v>
      </c>
      <c r="D14" s="282" t="s">
        <v>5</v>
      </c>
      <c r="E14" s="367" t="s">
        <v>809</v>
      </c>
      <c r="F14" s="353" t="s">
        <v>9</v>
      </c>
      <c r="G14" s="368">
        <v>44910</v>
      </c>
      <c r="H14" s="369">
        <v>2000000</v>
      </c>
      <c r="I14" s="353" t="s">
        <v>100</v>
      </c>
      <c r="J14" s="282" t="s">
        <v>8</v>
      </c>
      <c r="K14" s="282" t="s">
        <v>32</v>
      </c>
      <c r="L14" s="282"/>
    </row>
    <row r="15" spans="1:12" s="367" customFormat="1" ht="30">
      <c r="A15" s="282" t="s">
        <v>524</v>
      </c>
      <c r="B15" s="282" t="s">
        <v>91</v>
      </c>
      <c r="C15" s="282" t="s">
        <v>98</v>
      </c>
      <c r="D15" s="282" t="s">
        <v>5</v>
      </c>
      <c r="E15" s="367" t="s">
        <v>810</v>
      </c>
      <c r="F15" s="353" t="s">
        <v>96</v>
      </c>
      <c r="G15" s="368">
        <v>44968</v>
      </c>
      <c r="H15" s="369">
        <v>21000000</v>
      </c>
      <c r="I15" s="353" t="s">
        <v>97</v>
      </c>
      <c r="J15" s="282" t="s">
        <v>8</v>
      </c>
      <c r="K15" s="282" t="s">
        <v>32</v>
      </c>
      <c r="L15" s="282"/>
    </row>
    <row r="16" spans="1:12" ht="30">
      <c r="A16" s="282" t="s">
        <v>524</v>
      </c>
      <c r="B16" s="357" t="s">
        <v>83</v>
      </c>
      <c r="C16" s="357" t="s">
        <v>84</v>
      </c>
      <c r="D16" s="357" t="s">
        <v>5</v>
      </c>
      <c r="E16" s="371" t="s">
        <v>811</v>
      </c>
      <c r="F16" s="372" t="s">
        <v>85</v>
      </c>
      <c r="G16" s="373">
        <v>44999</v>
      </c>
      <c r="H16" s="374">
        <v>11900000</v>
      </c>
      <c r="I16" s="375" t="s">
        <v>86</v>
      </c>
      <c r="J16" s="357" t="s">
        <v>8</v>
      </c>
      <c r="K16" s="357" t="s">
        <v>32</v>
      </c>
      <c r="L16" s="357"/>
    </row>
    <row r="17" spans="1:13" ht="30">
      <c r="A17" s="282" t="s">
        <v>524</v>
      </c>
      <c r="B17" s="282" t="s">
        <v>226</v>
      </c>
      <c r="C17" s="353" t="s">
        <v>81</v>
      </c>
      <c r="D17" s="282" t="s">
        <v>7</v>
      </c>
      <c r="E17" s="367" t="s">
        <v>812</v>
      </c>
      <c r="F17" s="353" t="s">
        <v>77</v>
      </c>
      <c r="G17" s="368">
        <v>44944</v>
      </c>
      <c r="H17" s="369">
        <v>2500000</v>
      </c>
      <c r="I17" s="353" t="s">
        <v>10</v>
      </c>
      <c r="J17" s="282" t="s">
        <v>8</v>
      </c>
      <c r="K17" s="282" t="s">
        <v>32</v>
      </c>
    </row>
    <row r="18" spans="1:13" ht="30">
      <c r="A18" s="282" t="s">
        <v>524</v>
      </c>
      <c r="B18" s="282" t="s">
        <v>226</v>
      </c>
      <c r="C18" s="353" t="s">
        <v>81</v>
      </c>
      <c r="D18" s="282" t="s">
        <v>7</v>
      </c>
      <c r="E18" s="367" t="s">
        <v>813</v>
      </c>
      <c r="F18" s="353" t="s">
        <v>78</v>
      </c>
      <c r="G18" s="368">
        <v>44944</v>
      </c>
      <c r="H18" s="369">
        <v>2500000</v>
      </c>
      <c r="I18" s="353" t="s">
        <v>10</v>
      </c>
      <c r="J18" s="282" t="s">
        <v>8</v>
      </c>
      <c r="K18" s="282" t="s">
        <v>32</v>
      </c>
    </row>
    <row r="19" spans="1:13" ht="30">
      <c r="A19" s="282" t="s">
        <v>524</v>
      </c>
      <c r="B19" s="282" t="s">
        <v>226</v>
      </c>
      <c r="C19" s="353" t="s">
        <v>81</v>
      </c>
      <c r="D19" s="282" t="s">
        <v>7</v>
      </c>
      <c r="E19" s="367" t="s">
        <v>814</v>
      </c>
      <c r="F19" s="353" t="s">
        <v>79</v>
      </c>
      <c r="G19" s="368">
        <v>44944</v>
      </c>
      <c r="H19" s="369">
        <v>2500000</v>
      </c>
      <c r="I19" s="353" t="s">
        <v>82</v>
      </c>
      <c r="J19" s="282" t="s">
        <v>8</v>
      </c>
      <c r="K19" s="282" t="s">
        <v>32</v>
      </c>
    </row>
    <row r="20" spans="1:13" ht="30">
      <c r="A20" s="282" t="s">
        <v>524</v>
      </c>
      <c r="B20" s="282" t="s">
        <v>226</v>
      </c>
      <c r="C20" s="353" t="s">
        <v>81</v>
      </c>
      <c r="D20" s="282" t="s">
        <v>7</v>
      </c>
      <c r="E20" s="367" t="s">
        <v>815</v>
      </c>
      <c r="F20" s="353" t="s">
        <v>80</v>
      </c>
      <c r="G20" s="368">
        <v>44944</v>
      </c>
      <c r="H20" s="369">
        <v>2500000</v>
      </c>
      <c r="I20" s="353" t="s">
        <v>82</v>
      </c>
      <c r="J20" s="282" t="s">
        <v>8</v>
      </c>
      <c r="K20" s="282" t="s">
        <v>32</v>
      </c>
    </row>
    <row r="21" spans="1:13">
      <c r="A21" s="282" t="s">
        <v>524</v>
      </c>
      <c r="B21" s="356" t="s">
        <v>83</v>
      </c>
      <c r="C21" s="312" t="s">
        <v>259</v>
      </c>
      <c r="D21" s="356" t="s">
        <v>5</v>
      </c>
      <c r="E21" s="288" t="s">
        <v>816</v>
      </c>
      <c r="F21" s="312" t="s">
        <v>279</v>
      </c>
      <c r="G21" s="312" t="s">
        <v>695</v>
      </c>
      <c r="H21" s="168">
        <v>685006.47</v>
      </c>
      <c r="I21" s="312" t="s">
        <v>280</v>
      </c>
      <c r="J21" s="312" t="s">
        <v>8</v>
      </c>
      <c r="K21" s="356" t="s">
        <v>32</v>
      </c>
      <c r="L21" s="356"/>
      <c r="M21" s="380"/>
    </row>
    <row r="22" spans="1:13" s="406" customFormat="1">
      <c r="A22" s="406" t="s">
        <v>524</v>
      </c>
      <c r="B22" s="412" t="s">
        <v>91</v>
      </c>
      <c r="C22" s="412" t="s">
        <v>186</v>
      </c>
      <c r="D22" s="412" t="s">
        <v>5</v>
      </c>
      <c r="E22" s="412" t="s">
        <v>817</v>
      </c>
      <c r="F22" s="409" t="s">
        <v>125</v>
      </c>
      <c r="G22" s="413">
        <v>45192</v>
      </c>
      <c r="H22" s="414">
        <v>10000000</v>
      </c>
      <c r="I22" s="409" t="s">
        <v>126</v>
      </c>
      <c r="J22" s="412" t="s">
        <v>18</v>
      </c>
      <c r="K22" s="412" t="s">
        <v>32</v>
      </c>
      <c r="L22" s="412"/>
    </row>
    <row r="23" spans="1:13">
      <c r="A23" s="282" t="s">
        <v>524</v>
      </c>
      <c r="B23" s="356" t="s">
        <v>35</v>
      </c>
      <c r="C23" s="260" t="s">
        <v>90</v>
      </c>
      <c r="D23" s="356" t="s">
        <v>5</v>
      </c>
      <c r="E23" s="260" t="s">
        <v>818</v>
      </c>
      <c r="F23" s="41" t="s">
        <v>88</v>
      </c>
      <c r="G23" s="355">
        <v>45243</v>
      </c>
      <c r="H23" s="365">
        <v>2950000</v>
      </c>
      <c r="I23" s="41" t="s">
        <v>89</v>
      </c>
      <c r="J23" s="382" t="s">
        <v>8</v>
      </c>
      <c r="K23" s="356" t="s">
        <v>66</v>
      </c>
      <c r="L23" s="356"/>
      <c r="M23" s="380"/>
    </row>
    <row r="24" spans="1:13">
      <c r="A24" s="282" t="s">
        <v>524</v>
      </c>
      <c r="B24" s="282" t="s">
        <v>696</v>
      </c>
      <c r="C24" s="260" t="s">
        <v>427</v>
      </c>
      <c r="D24" s="362"/>
      <c r="E24" s="260" t="s">
        <v>724</v>
      </c>
      <c r="F24" s="354" t="s">
        <v>424</v>
      </c>
      <c r="G24" s="364" t="s">
        <v>425</v>
      </c>
      <c r="H24" s="365">
        <v>324263</v>
      </c>
      <c r="I24" s="354" t="s">
        <v>426</v>
      </c>
      <c r="J24" s="382" t="s">
        <v>8</v>
      </c>
      <c r="K24" s="356" t="s">
        <v>66</v>
      </c>
      <c r="L24" s="356"/>
      <c r="M24" s="380"/>
    </row>
    <row r="25" spans="1:13" ht="30">
      <c r="A25" s="282" t="s">
        <v>524</v>
      </c>
      <c r="B25" s="282" t="s">
        <v>798</v>
      </c>
      <c r="C25" s="260" t="s">
        <v>432</v>
      </c>
      <c r="D25" s="362"/>
      <c r="E25" s="260" t="s">
        <v>725</v>
      </c>
      <c r="F25" s="354" t="s">
        <v>429</v>
      </c>
      <c r="G25" s="364" t="s">
        <v>430</v>
      </c>
      <c r="H25" s="365">
        <v>2500000</v>
      </c>
      <c r="I25" s="354" t="s">
        <v>431</v>
      </c>
      <c r="J25" s="382" t="s">
        <v>8</v>
      </c>
      <c r="K25" s="356" t="s">
        <v>32</v>
      </c>
      <c r="L25" s="356"/>
      <c r="M25" s="380"/>
    </row>
    <row r="26" spans="1:13">
      <c r="A26" s="282" t="s">
        <v>524</v>
      </c>
      <c r="B26" s="282" t="s">
        <v>798</v>
      </c>
      <c r="C26" s="260" t="s">
        <v>437</v>
      </c>
      <c r="D26" s="362" t="s">
        <v>5</v>
      </c>
      <c r="E26" s="260" t="s">
        <v>726</v>
      </c>
      <c r="F26" s="354" t="s">
        <v>434</v>
      </c>
      <c r="G26" s="364" t="s">
        <v>435</v>
      </c>
      <c r="H26" s="365">
        <v>2500000</v>
      </c>
      <c r="I26" s="354" t="s">
        <v>436</v>
      </c>
      <c r="J26" s="382" t="s">
        <v>8</v>
      </c>
      <c r="K26" s="356" t="s">
        <v>32</v>
      </c>
      <c r="L26" s="356"/>
      <c r="M26" s="380"/>
    </row>
    <row r="27" spans="1:13">
      <c r="A27" s="282" t="s">
        <v>524</v>
      </c>
      <c r="B27" s="282" t="s">
        <v>799</v>
      </c>
      <c r="C27" s="260" t="s">
        <v>442</v>
      </c>
      <c r="D27" s="362" t="s">
        <v>5</v>
      </c>
      <c r="E27" s="260" t="s">
        <v>727</v>
      </c>
      <c r="F27" s="354" t="s">
        <v>439</v>
      </c>
      <c r="G27" s="364" t="s">
        <v>440</v>
      </c>
      <c r="H27" s="365">
        <v>2300000</v>
      </c>
      <c r="I27" s="354" t="s">
        <v>441</v>
      </c>
      <c r="J27" s="383" t="s">
        <v>8</v>
      </c>
      <c r="K27" s="356" t="s">
        <v>32</v>
      </c>
      <c r="L27" s="356"/>
      <c r="M27" s="380"/>
    </row>
    <row r="28" spans="1:13">
      <c r="A28" s="282" t="s">
        <v>524</v>
      </c>
      <c r="B28" s="282" t="s">
        <v>800</v>
      </c>
      <c r="C28" s="260" t="s">
        <v>447</v>
      </c>
      <c r="D28" s="362" t="s">
        <v>7</v>
      </c>
      <c r="E28" s="260" t="s">
        <v>728</v>
      </c>
      <c r="F28" s="398" t="s">
        <v>444</v>
      </c>
      <c r="G28" s="364" t="s">
        <v>445</v>
      </c>
      <c r="H28" s="365">
        <v>3000000</v>
      </c>
      <c r="I28" s="354" t="s">
        <v>446</v>
      </c>
      <c r="J28" s="383" t="s">
        <v>8</v>
      </c>
      <c r="K28" s="356" t="s">
        <v>66</v>
      </c>
      <c r="L28" s="356"/>
      <c r="M28" s="380"/>
    </row>
    <row r="29" spans="1:13">
      <c r="A29" s="282" t="s">
        <v>524</v>
      </c>
      <c r="B29" s="282" t="s">
        <v>800</v>
      </c>
      <c r="C29" s="260" t="s">
        <v>452</v>
      </c>
      <c r="D29" s="362" t="s">
        <v>7</v>
      </c>
      <c r="E29" s="260" t="s">
        <v>729</v>
      </c>
      <c r="F29" s="354" t="s">
        <v>449</v>
      </c>
      <c r="G29" s="364" t="s">
        <v>450</v>
      </c>
      <c r="H29" s="365">
        <v>1600000</v>
      </c>
      <c r="I29" s="354" t="s">
        <v>451</v>
      </c>
      <c r="J29" s="383" t="s">
        <v>8</v>
      </c>
      <c r="K29" s="356" t="s">
        <v>66</v>
      </c>
      <c r="L29" s="356"/>
      <c r="M29" s="380"/>
    </row>
    <row r="30" spans="1:13">
      <c r="A30" s="282" t="s">
        <v>524</v>
      </c>
      <c r="B30" s="282" t="s">
        <v>800</v>
      </c>
      <c r="C30" s="260" t="s">
        <v>447</v>
      </c>
      <c r="D30" s="362" t="s">
        <v>7</v>
      </c>
      <c r="E30" s="260" t="s">
        <v>730</v>
      </c>
      <c r="F30" s="354" t="s">
        <v>454</v>
      </c>
      <c r="G30" s="364" t="s">
        <v>455</v>
      </c>
      <c r="H30" s="365">
        <v>7000000</v>
      </c>
      <c r="I30" s="354" t="s">
        <v>446</v>
      </c>
      <c r="J30" s="383" t="s">
        <v>8</v>
      </c>
      <c r="K30" s="356" t="s">
        <v>66</v>
      </c>
      <c r="L30" s="356"/>
      <c r="M30" s="380"/>
    </row>
    <row r="31" spans="1:13">
      <c r="A31" s="282" t="s">
        <v>524</v>
      </c>
      <c r="B31" s="282" t="s">
        <v>35</v>
      </c>
      <c r="C31" s="402" t="s">
        <v>442</v>
      </c>
      <c r="D31" s="362" t="s">
        <v>7</v>
      </c>
      <c r="E31" s="260" t="s">
        <v>819</v>
      </c>
      <c r="F31" s="354" t="s">
        <v>713</v>
      </c>
      <c r="G31" s="261">
        <v>45529</v>
      </c>
      <c r="H31" s="262">
        <v>2800000</v>
      </c>
      <c r="I31" s="84" t="s">
        <v>459</v>
      </c>
      <c r="J31" s="146" t="s">
        <v>8</v>
      </c>
      <c r="K31" s="356" t="s">
        <v>66</v>
      </c>
      <c r="L31" s="356"/>
      <c r="M31" s="380"/>
    </row>
    <row r="32" spans="1:13">
      <c r="A32" s="282" t="s">
        <v>524</v>
      </c>
      <c r="B32" s="282" t="s">
        <v>35</v>
      </c>
      <c r="C32" s="299" t="s">
        <v>442</v>
      </c>
      <c r="D32" s="362" t="s">
        <v>7</v>
      </c>
      <c r="E32" s="260" t="s">
        <v>820</v>
      </c>
      <c r="F32" s="354" t="s">
        <v>714</v>
      </c>
      <c r="G32" s="261">
        <v>45529</v>
      </c>
      <c r="H32" s="262">
        <v>2800000</v>
      </c>
      <c r="I32" s="310" t="s">
        <v>459</v>
      </c>
      <c r="J32" s="146" t="s">
        <v>8</v>
      </c>
      <c r="K32" s="356" t="s">
        <v>66</v>
      </c>
      <c r="L32" s="356"/>
      <c r="M32" s="380"/>
    </row>
    <row r="33" spans="1:13">
      <c r="A33" s="282" t="s">
        <v>524</v>
      </c>
      <c r="B33" s="282" t="s">
        <v>35</v>
      </c>
      <c r="C33" s="299" t="s">
        <v>442</v>
      </c>
      <c r="D33" s="362" t="s">
        <v>7</v>
      </c>
      <c r="E33" s="260" t="s">
        <v>821</v>
      </c>
      <c r="F33" s="354" t="s">
        <v>715</v>
      </c>
      <c r="G33" s="261">
        <v>45529</v>
      </c>
      <c r="H33" s="262">
        <v>2800000</v>
      </c>
      <c r="I33" s="310" t="s">
        <v>459</v>
      </c>
      <c r="J33" s="146" t="s">
        <v>8</v>
      </c>
      <c r="K33" s="356" t="s">
        <v>66</v>
      </c>
      <c r="L33" s="356"/>
      <c r="M33" s="380"/>
    </row>
    <row r="34" spans="1:13">
      <c r="A34" s="282" t="s">
        <v>524</v>
      </c>
      <c r="B34" s="282" t="s">
        <v>35</v>
      </c>
      <c r="C34" s="334" t="s">
        <v>442</v>
      </c>
      <c r="D34" s="362" t="s">
        <v>7</v>
      </c>
      <c r="E34" s="260" t="s">
        <v>822</v>
      </c>
      <c r="F34" s="354" t="s">
        <v>716</v>
      </c>
      <c r="G34" s="263">
        <v>45529</v>
      </c>
      <c r="H34" s="262">
        <v>2800000</v>
      </c>
      <c r="I34" s="352" t="s">
        <v>459</v>
      </c>
      <c r="J34" s="146" t="s">
        <v>8</v>
      </c>
      <c r="K34" s="356" t="s">
        <v>66</v>
      </c>
      <c r="L34" s="356"/>
      <c r="M34" s="380"/>
    </row>
    <row r="35" spans="1:13" ht="75">
      <c r="A35" s="282" t="s">
        <v>524</v>
      </c>
      <c r="B35" s="383" t="s">
        <v>91</v>
      </c>
      <c r="C35" s="260" t="s">
        <v>92</v>
      </c>
      <c r="D35" s="260" t="s">
        <v>5</v>
      </c>
      <c r="E35" s="260" t="s">
        <v>823</v>
      </c>
      <c r="F35" s="354" t="s">
        <v>94</v>
      </c>
      <c r="G35" s="355">
        <v>45240</v>
      </c>
      <c r="H35" s="365">
        <v>12400000</v>
      </c>
      <c r="I35" s="41" t="s">
        <v>95</v>
      </c>
      <c r="J35" s="383" t="s">
        <v>8</v>
      </c>
      <c r="K35" s="260" t="s">
        <v>32</v>
      </c>
      <c r="L35" s="260"/>
      <c r="M35" s="380"/>
    </row>
    <row r="36" spans="1:13" ht="30">
      <c r="A36" s="282" t="s">
        <v>524</v>
      </c>
      <c r="B36" s="387" t="s">
        <v>83</v>
      </c>
      <c r="C36" s="356" t="s">
        <v>222</v>
      </c>
      <c r="D36" s="356" t="s">
        <v>5</v>
      </c>
      <c r="E36" s="358" t="s">
        <v>824</v>
      </c>
      <c r="F36" s="359" t="s">
        <v>224</v>
      </c>
      <c r="G36" s="360">
        <v>46566</v>
      </c>
      <c r="H36" s="381">
        <v>77000000</v>
      </c>
      <c r="I36" s="361" t="s">
        <v>225</v>
      </c>
      <c r="J36" s="384" t="s">
        <v>8</v>
      </c>
      <c r="K36" s="356" t="s">
        <v>32</v>
      </c>
      <c r="L36" s="356"/>
      <c r="M36" s="380"/>
    </row>
    <row r="37" spans="1:13">
      <c r="A37" s="282" t="s">
        <v>524</v>
      </c>
      <c r="B37" s="146" t="s">
        <v>801</v>
      </c>
      <c r="C37" s="356" t="s">
        <v>287</v>
      </c>
      <c r="D37" s="356" t="s">
        <v>5</v>
      </c>
      <c r="E37" s="358" t="s">
        <v>733</v>
      </c>
      <c r="F37" s="354" t="s">
        <v>272</v>
      </c>
      <c r="G37" s="364" t="s">
        <v>493</v>
      </c>
      <c r="H37" s="365">
        <v>699000</v>
      </c>
      <c r="I37" s="354" t="s">
        <v>494</v>
      </c>
      <c r="J37" s="383" t="s">
        <v>8</v>
      </c>
      <c r="K37" s="356" t="s">
        <v>66</v>
      </c>
      <c r="L37" s="356"/>
      <c r="M37" s="380"/>
    </row>
    <row r="38" spans="1:13">
      <c r="A38" s="282" t="s">
        <v>524</v>
      </c>
      <c r="B38" s="146" t="s">
        <v>35</v>
      </c>
      <c r="C38" s="356"/>
      <c r="D38" s="393" t="s">
        <v>5</v>
      </c>
      <c r="E38" s="260" t="s">
        <v>825</v>
      </c>
      <c r="F38" s="354" t="s">
        <v>381</v>
      </c>
      <c r="G38" s="261">
        <v>45914</v>
      </c>
      <c r="H38" s="386">
        <v>4000000</v>
      </c>
      <c r="I38" s="353" t="s">
        <v>302</v>
      </c>
      <c r="J38" s="146" t="s">
        <v>8</v>
      </c>
      <c r="K38" s="356" t="s">
        <v>66</v>
      </c>
      <c r="L38" s="356"/>
      <c r="M38" s="380"/>
    </row>
    <row r="39" spans="1:13" ht="30">
      <c r="A39" s="282" t="s">
        <v>524</v>
      </c>
      <c r="B39" s="356" t="s">
        <v>696</v>
      </c>
      <c r="C39" s="312" t="s">
        <v>287</v>
      </c>
      <c r="D39" s="356" t="s">
        <v>5</v>
      </c>
      <c r="E39" s="288" t="s">
        <v>826</v>
      </c>
      <c r="F39" s="312" t="s">
        <v>261</v>
      </c>
      <c r="G39" s="312">
        <v>45892</v>
      </c>
      <c r="H39" s="91">
        <v>4200000</v>
      </c>
      <c r="I39" s="289" t="s">
        <v>288</v>
      </c>
      <c r="J39" s="382" t="s">
        <v>8</v>
      </c>
      <c r="K39" s="356" t="s">
        <v>32</v>
      </c>
      <c r="L39" s="356"/>
      <c r="M39" s="380"/>
    </row>
    <row r="40" spans="1:13" ht="30">
      <c r="A40" s="282" t="s">
        <v>524</v>
      </c>
      <c r="B40" s="363" t="s">
        <v>35</v>
      </c>
      <c r="C40" s="312" t="s">
        <v>287</v>
      </c>
      <c r="D40" s="356" t="s">
        <v>5</v>
      </c>
      <c r="E40" s="288" t="s">
        <v>827</v>
      </c>
      <c r="F40" s="312" t="s">
        <v>289</v>
      </c>
      <c r="G40" s="312">
        <v>45924</v>
      </c>
      <c r="H40" s="92">
        <v>6707295</v>
      </c>
      <c r="I40" s="312" t="s">
        <v>290</v>
      </c>
      <c r="J40" s="382" t="s">
        <v>8</v>
      </c>
      <c r="K40" s="356" t="s">
        <v>32</v>
      </c>
      <c r="L40" s="356"/>
      <c r="M40" s="380"/>
    </row>
    <row r="41" spans="1:13" ht="45">
      <c r="A41" s="282" t="s">
        <v>524</v>
      </c>
      <c r="B41" s="282" t="s">
        <v>799</v>
      </c>
      <c r="C41" s="312" t="s">
        <v>518</v>
      </c>
      <c r="D41" s="356" t="s">
        <v>5</v>
      </c>
      <c r="E41" s="288" t="s">
        <v>738</v>
      </c>
      <c r="F41" s="354" t="s">
        <v>514</v>
      </c>
      <c r="G41" s="364" t="s">
        <v>515</v>
      </c>
      <c r="H41" s="365">
        <v>2950000</v>
      </c>
      <c r="I41" s="354" t="s">
        <v>516</v>
      </c>
      <c r="J41" s="399" t="s">
        <v>517</v>
      </c>
      <c r="K41" s="356" t="s">
        <v>66</v>
      </c>
      <c r="L41" s="356"/>
      <c r="M41" s="380"/>
    </row>
    <row r="42" spans="1:13">
      <c r="A42" s="282" t="s">
        <v>524</v>
      </c>
      <c r="B42" s="282" t="s">
        <v>226</v>
      </c>
      <c r="C42" s="312"/>
      <c r="D42" s="356"/>
      <c r="E42" s="288" t="s">
        <v>741</v>
      </c>
      <c r="F42" s="41" t="s">
        <v>527</v>
      </c>
      <c r="G42" s="366" t="s">
        <v>529</v>
      </c>
      <c r="H42" s="178">
        <v>482000</v>
      </c>
      <c r="I42" s="41" t="s">
        <v>802</v>
      </c>
      <c r="J42" s="385" t="s">
        <v>8</v>
      </c>
      <c r="K42" s="356" t="s">
        <v>66</v>
      </c>
      <c r="L42" s="356"/>
      <c r="M42" s="380"/>
    </row>
    <row r="43" spans="1:13">
      <c r="A43" s="282" t="s">
        <v>524</v>
      </c>
      <c r="B43" s="282" t="s">
        <v>35</v>
      </c>
      <c r="C43" s="312" t="s">
        <v>291</v>
      </c>
      <c r="D43" s="356" t="s">
        <v>5</v>
      </c>
      <c r="E43" s="288" t="s">
        <v>828</v>
      </c>
      <c r="F43" s="312" t="s">
        <v>292</v>
      </c>
      <c r="G43" s="312">
        <v>46007</v>
      </c>
      <c r="H43" s="92">
        <v>3482500</v>
      </c>
      <c r="I43" s="312" t="s">
        <v>293</v>
      </c>
      <c r="J43" s="385" t="s">
        <v>8</v>
      </c>
      <c r="K43" s="356" t="s">
        <v>32</v>
      </c>
      <c r="L43" s="356"/>
      <c r="M43" s="380"/>
    </row>
    <row r="44" spans="1:13">
      <c r="B44" s="5"/>
      <c r="C44" s="5"/>
      <c r="D44" s="5"/>
      <c r="E44" s="14"/>
      <c r="F44" s="388"/>
      <c r="H44" s="390"/>
      <c r="I44" s="388"/>
      <c r="J44" s="146"/>
      <c r="K44" s="356"/>
      <c r="L44" s="356"/>
      <c r="M44" s="380"/>
    </row>
    <row r="45" spans="1:13">
      <c r="B45" s="5"/>
      <c r="C45" s="5"/>
      <c r="D45" s="5"/>
      <c r="E45" s="5"/>
      <c r="F45" s="388"/>
      <c r="H45" s="390"/>
      <c r="I45" s="388"/>
      <c r="J45" s="146"/>
      <c r="K45" s="356"/>
      <c r="L45" s="356"/>
      <c r="M45" s="380"/>
    </row>
    <row r="46" spans="1:13">
      <c r="B46" s="5"/>
      <c r="C46" s="5"/>
      <c r="D46" s="5"/>
      <c r="E46" s="5"/>
      <c r="F46" s="388"/>
      <c r="H46" s="390"/>
      <c r="I46" s="388"/>
      <c r="K46" s="363"/>
      <c r="L46" s="363"/>
    </row>
    <row r="47" spans="1:13">
      <c r="C47" s="353"/>
      <c r="E47" s="282"/>
      <c r="H47" s="390"/>
      <c r="I47" s="388"/>
      <c r="K47" s="363"/>
    </row>
    <row r="48" spans="1:13">
      <c r="C48" s="353"/>
      <c r="E48" s="282"/>
      <c r="H48" s="390"/>
      <c r="I48" s="388"/>
      <c r="K48" s="363"/>
    </row>
    <row r="49" spans="2:11">
      <c r="C49" s="353"/>
      <c r="E49" s="282"/>
      <c r="H49" s="390"/>
      <c r="I49" s="388"/>
      <c r="K49" s="363"/>
    </row>
    <row r="50" spans="2:11">
      <c r="C50" s="353"/>
      <c r="E50" s="282"/>
      <c r="H50" s="390"/>
      <c r="I50" s="388"/>
      <c r="K50" s="363"/>
    </row>
    <row r="51" spans="2:11">
      <c r="B51" s="5"/>
      <c r="C51" s="14"/>
      <c r="D51" s="5"/>
      <c r="E51" s="14"/>
      <c r="F51" s="388"/>
      <c r="H51" s="391"/>
      <c r="I51" s="388"/>
      <c r="K51" s="363"/>
    </row>
    <row r="52" spans="2:11">
      <c r="B52" s="19"/>
      <c r="C52" s="19"/>
      <c r="D52" s="19"/>
      <c r="E52" s="19"/>
      <c r="F52" s="246"/>
      <c r="G52" s="357"/>
      <c r="H52" s="392"/>
      <c r="I52" s="389"/>
      <c r="K52" s="363"/>
    </row>
  </sheetData>
  <sortState ref="A2:N22">
    <sortCondition ref="G2:G22"/>
  </sortState>
  <customSheetViews>
    <customSheetView guid="{6354933C-2C1D-46D7-AD8F-8E0CEAC92C76}" scale="80">
      <pane ySplit="1" topLeftCell="A20" activePane="bottomLeft" state="frozen"/>
      <selection pane="bottomLeft" activeCell="A22" sqref="A22:XFD22"/>
      <pageMargins left="0.7" right="0.7" top="0.75" bottom="0.75" header="0.3" footer="0.3"/>
      <pageSetup orientation="portrait" r:id="rId1"/>
    </customSheetView>
    <customSheetView guid="{8B2D773F-87B7-4099-9562-430CF25DF398}" scale="80" topLeftCell="C1">
      <pane ySplit="1" topLeftCell="A5" activePane="bottomLeft" state="frozen"/>
      <selection pane="bottomLeft" activeCell="L1" sqref="L1:L1048576"/>
      <pageMargins left="0.7" right="0.7" top="0.75" bottom="0.75" header="0.3" footer="0.3"/>
      <pageSetup orientation="portrait" r:id="rId2"/>
    </customSheetView>
    <customSheetView guid="{625C002E-1195-4EAD-9761-36ECBBC1FD98}" scale="80">
      <pane ySplit="1" topLeftCell="A2" activePane="bottomLeft" state="frozen"/>
      <selection pane="bottomLeft" activeCell="C22" sqref="C22:C26"/>
      <pageMargins left="0.7" right="0.7" top="0.75" bottom="0.75" header="0.3" footer="0.3"/>
      <pageSetup orientation="portrait" r:id="rId3"/>
    </customSheetView>
    <customSheetView guid="{C8D43FD9-E25B-4D5D-A759-D04F0481F949}" scale="80">
      <pane ySplit="1" topLeftCell="A17" activePane="bottomLeft" state="frozen"/>
      <selection pane="bottomLeft" activeCell="A27" sqref="A27"/>
      <pageMargins left="0.7" right="0.7" top="0.75" bottom="0.75" header="0.3" footer="0.3"/>
      <pageSetup orientation="portrait" r:id="rId4"/>
    </customSheetView>
    <customSheetView guid="{D8A69B91-3550-4A88-8E0D-BB378A5CE0DB}" scale="80">
      <pane ySplit="1" topLeftCell="A8" activePane="bottomLeft" state="frozen"/>
      <selection pane="bottomLeft" activeCell="A16" sqref="A16:XFD16"/>
      <pageMargins left="0.7" right="0.7" top="0.75" bottom="0.75" header="0.3" footer="0.3"/>
      <pageSetup orientation="portrait" r:id="rId5"/>
    </customSheetView>
    <customSheetView guid="{10F9DBD3-1899-4A15-8450-567F46E2B896}" scale="80">
      <pane ySplit="1" topLeftCell="A8" activePane="bottomLeft" state="frozen"/>
      <selection pane="bottomLeft" activeCell="A16" sqref="A16:XFD16"/>
      <pageMargins left="0.7" right="0.7" top="0.75" bottom="0.75" header="0.3" footer="0.3"/>
      <pageSetup orientation="portrait" r:id="rId6"/>
    </customSheetView>
    <customSheetView guid="{885D2491-34F1-4B42-B1D9-A72B7061DB4C}" scale="80">
      <pane ySplit="1" topLeftCell="A8" activePane="bottomLeft" state="frozen"/>
      <selection pane="bottomLeft" activeCell="A16" sqref="A16:XFD16"/>
      <pageMargins left="0.7" right="0.7" top="0.75" bottom="0.75" header="0.3" footer="0.3"/>
      <pageSetup orientation="portrait" r:id="rId7"/>
    </customSheetView>
    <customSheetView guid="{1656507A-4CAD-4754-9B3D-02C9F51B4146}" scale="80">
      <pane ySplit="1" topLeftCell="A8" activePane="bottomLeft" state="frozen"/>
      <selection pane="bottomLeft" activeCell="A16" sqref="A16:XFD16"/>
      <pageMargins left="0.7" right="0.7" top="0.75" bottom="0.75" header="0.3" footer="0.3"/>
      <pageSetup orientation="portrait" r:id="rId8"/>
    </customSheetView>
    <customSheetView guid="{E4B6FBB1-B43A-487C-8ACD-E340FA298A1A}" scale="80">
      <pane ySplit="1" topLeftCell="A17" activePane="bottomLeft" state="frozen"/>
      <selection pane="bottomLeft" activeCell="A27" sqref="A27"/>
      <pageMargins left="0.7" right="0.7" top="0.75" bottom="0.75" header="0.3" footer="0.3"/>
      <pageSetup orientation="portrait" r:id="rId9"/>
    </customSheetView>
    <customSheetView guid="{7AD5DB24-ECC6-4933-928F-7A78D3FCB2CD}" scale="80">
      <pane ySplit="1" topLeftCell="A2" activePane="bottomLeft" state="frozen"/>
      <selection pane="bottomLeft" activeCell="C22" sqref="C22:C26"/>
      <pageMargins left="0.7" right="0.7" top="0.75" bottom="0.75" header="0.3" footer="0.3"/>
      <pageSetup orientation="portrait" r:id="rId10"/>
    </customSheetView>
    <customSheetView guid="{FEC08CFA-C127-4C33-9781-D1D4DACEA77D}" scale="80">
      <pane ySplit="1" topLeftCell="A20" activePane="bottomLeft" state="frozen"/>
      <selection pane="bottomLeft" activeCell="A22" sqref="A22:XFD22"/>
      <pageMargins left="0.7" right="0.7" top="0.75" bottom="0.75" header="0.3" footer="0.3"/>
      <pageSetup orientation="portrait" r:id="rId11"/>
    </customSheetView>
  </customSheetViews>
  <pageMargins left="0.7" right="0.7" top="0.75" bottom="0.75" header="0.3" footer="0.3"/>
  <pageSetup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zoomScale="80" zoomScaleNormal="80" workbookViewId="0">
      <selection activeCell="L1" sqref="L1:L1048576"/>
    </sheetView>
  </sheetViews>
  <sheetFormatPr defaultRowHeight="15"/>
  <cols>
    <col min="1" max="1" width="8.85546875" style="187"/>
    <col min="2" max="2" width="24.140625" style="187" customWidth="1"/>
    <col min="3" max="3" width="14.5703125" style="187" customWidth="1"/>
    <col min="4" max="4" width="21" style="187" customWidth="1"/>
    <col min="5" max="5" width="24.7109375" style="187" customWidth="1"/>
    <col min="6" max="6" width="16.42578125" style="187" customWidth="1"/>
    <col min="7" max="7" width="16.85546875" style="187" customWidth="1"/>
    <col min="8" max="8" width="21" style="187" customWidth="1"/>
    <col min="9" max="9" width="17.28515625" style="187" customWidth="1"/>
    <col min="10" max="10" width="19.28515625" style="187" customWidth="1"/>
    <col min="11" max="11" width="32.85546875" style="187" customWidth="1"/>
  </cols>
  <sheetData>
    <row r="1" spans="1:11" ht="60">
      <c r="A1" s="180" t="s">
        <v>0</v>
      </c>
      <c r="B1" s="180" t="s">
        <v>3</v>
      </c>
      <c r="C1" s="180" t="s">
        <v>26</v>
      </c>
      <c r="D1" s="180" t="s">
        <v>6</v>
      </c>
      <c r="E1" s="180" t="s">
        <v>1</v>
      </c>
      <c r="F1" s="180" t="s">
        <v>20</v>
      </c>
      <c r="G1" s="180" t="s">
        <v>21</v>
      </c>
      <c r="H1" s="180" t="s">
        <v>22</v>
      </c>
      <c r="I1" s="180" t="s">
        <v>23</v>
      </c>
      <c r="J1" s="180" t="s">
        <v>2</v>
      </c>
      <c r="K1" s="180" t="s">
        <v>25</v>
      </c>
    </row>
    <row r="2" spans="1:11" ht="25.5">
      <c r="A2" s="183" t="s">
        <v>709</v>
      </c>
      <c r="B2" s="181" t="s">
        <v>708</v>
      </c>
      <c r="C2" s="181" t="s">
        <v>705</v>
      </c>
      <c r="D2" s="183" t="s">
        <v>7</v>
      </c>
      <c r="E2" s="182" t="s">
        <v>698</v>
      </c>
      <c r="F2" s="181" t="s">
        <v>367</v>
      </c>
      <c r="G2" s="184">
        <v>44811</v>
      </c>
      <c r="H2" s="185">
        <v>68000000</v>
      </c>
      <c r="I2" s="185" t="s">
        <v>703</v>
      </c>
      <c r="J2" s="183" t="s">
        <v>702</v>
      </c>
      <c r="K2" s="183" t="s">
        <v>66</v>
      </c>
    </row>
    <row r="3" spans="1:11" ht="38.25">
      <c r="A3" s="183" t="s">
        <v>709</v>
      </c>
      <c r="B3" s="181" t="s">
        <v>708</v>
      </c>
      <c r="C3" s="181" t="s">
        <v>705</v>
      </c>
      <c r="D3" s="183" t="s">
        <v>7</v>
      </c>
      <c r="E3" s="182" t="s">
        <v>699</v>
      </c>
      <c r="F3" s="181" t="s">
        <v>373</v>
      </c>
      <c r="G3" s="184">
        <v>44811</v>
      </c>
      <c r="H3" s="185">
        <v>68000000</v>
      </c>
      <c r="I3" s="185" t="s">
        <v>703</v>
      </c>
      <c r="J3" s="183" t="s">
        <v>702</v>
      </c>
      <c r="K3" s="183" t="s">
        <v>66</v>
      </c>
    </row>
    <row r="4" spans="1:11" ht="25.5">
      <c r="A4" s="183" t="s">
        <v>709</v>
      </c>
      <c r="B4" s="181" t="s">
        <v>708</v>
      </c>
      <c r="C4" s="181" t="s">
        <v>705</v>
      </c>
      <c r="D4" s="183" t="s">
        <v>7</v>
      </c>
      <c r="E4" s="182" t="s">
        <v>700</v>
      </c>
      <c r="F4" s="181" t="s">
        <v>376</v>
      </c>
      <c r="G4" s="184">
        <v>44811</v>
      </c>
      <c r="H4" s="185">
        <v>68000000</v>
      </c>
      <c r="I4" s="185" t="s">
        <v>703</v>
      </c>
      <c r="J4" s="183" t="s">
        <v>702</v>
      </c>
      <c r="K4" s="183" t="s">
        <v>66</v>
      </c>
    </row>
    <row r="5" spans="1:11" ht="38.25">
      <c r="A5" s="183" t="s">
        <v>709</v>
      </c>
      <c r="B5" s="181" t="s">
        <v>238</v>
      </c>
      <c r="C5" s="182" t="s">
        <v>710</v>
      </c>
      <c r="D5" s="183" t="s">
        <v>5</v>
      </c>
      <c r="E5" s="181" t="s">
        <v>701</v>
      </c>
      <c r="F5" s="183" t="s">
        <v>707</v>
      </c>
      <c r="G5" s="184">
        <v>45579</v>
      </c>
      <c r="H5" s="186">
        <v>1672772.98</v>
      </c>
      <c r="I5" s="186" t="s">
        <v>704</v>
      </c>
      <c r="J5" s="183" t="s">
        <v>702</v>
      </c>
      <c r="K5" s="183" t="s">
        <v>32</v>
      </c>
    </row>
  </sheetData>
  <customSheetViews>
    <customSheetView guid="{6354933C-2C1D-46D7-AD8F-8E0CEAC92C76}" scale="80">
      <selection activeCell="L1" sqref="L1:L1048576"/>
      <pageMargins left="0.7" right="0.7" top="0.75" bottom="0.75" header="0.3" footer="0.3"/>
      <pageSetup orientation="portrait" r:id="rId1"/>
    </customSheetView>
    <customSheetView guid="{8B2D773F-87B7-4099-9562-430CF25DF398}" scale="80">
      <selection activeCell="C10" sqref="C10"/>
      <pageMargins left="0.7" right="0.7" top="0.75" bottom="0.75" header="0.3" footer="0.3"/>
      <pageSetup orientation="portrait" r:id="rId2"/>
    </customSheetView>
    <customSheetView guid="{625C002E-1195-4EAD-9761-36ECBBC1FD98}">
      <selection activeCell="A2" sqref="A2:L5"/>
      <pageMargins left="0.7" right="0.7" top="0.75" bottom="0.75" header="0.3" footer="0.3"/>
      <pageSetup orientation="portrait" r:id="rId3"/>
    </customSheetView>
    <customSheetView guid="{C8D43FD9-E25B-4D5D-A759-D04F0481F949}" scale="80">
      <selection activeCell="C10" sqref="C10"/>
      <pageMargins left="0.7" right="0.7" top="0.75" bottom="0.75" header="0.3" footer="0.3"/>
      <pageSetup orientation="portrait" r:id="rId4"/>
    </customSheetView>
    <customSheetView guid="{D8A69B91-3550-4A88-8E0D-BB378A5CE0DB}" scale="80">
      <selection activeCell="C10" sqref="C10"/>
      <pageMargins left="0.7" right="0.7" top="0.75" bottom="0.75" header="0.3" footer="0.3"/>
      <pageSetup orientation="portrait" r:id="rId5"/>
    </customSheetView>
    <customSheetView guid="{10F9DBD3-1899-4A15-8450-567F46E2B896}" scale="80">
      <selection activeCell="C10" sqref="C10"/>
      <pageMargins left="0.7" right="0.7" top="0.75" bottom="0.75" header="0.3" footer="0.3"/>
      <pageSetup orientation="portrait" r:id="rId6"/>
    </customSheetView>
    <customSheetView guid="{885D2491-34F1-4B42-B1D9-A72B7061DB4C}" scale="80">
      <selection activeCell="C10" sqref="C10"/>
      <pageMargins left="0.7" right="0.7" top="0.75" bottom="0.75" header="0.3" footer="0.3"/>
      <pageSetup orientation="portrait" r:id="rId7"/>
    </customSheetView>
    <customSheetView guid="{1656507A-4CAD-4754-9B3D-02C9F51B4146}" scale="80">
      <selection activeCell="C10" sqref="C10"/>
      <pageMargins left="0.7" right="0.7" top="0.75" bottom="0.75" header="0.3" footer="0.3"/>
      <pageSetup orientation="portrait" r:id="rId8"/>
    </customSheetView>
    <customSheetView guid="{E4B6FBB1-B43A-487C-8ACD-E340FA298A1A}" scale="80">
      <selection activeCell="C10" sqref="C10"/>
      <pageMargins left="0.7" right="0.7" top="0.75" bottom="0.75" header="0.3" footer="0.3"/>
      <pageSetup orientation="portrait" r:id="rId9"/>
    </customSheetView>
    <customSheetView guid="{7AD5DB24-ECC6-4933-928F-7A78D3FCB2CD}">
      <selection activeCell="A2" sqref="A2:L5"/>
      <pageMargins left="0.7" right="0.7" top="0.75" bottom="0.75" header="0.3" footer="0.3"/>
      <pageSetup orientation="portrait" r:id="rId10"/>
    </customSheetView>
    <customSheetView guid="{FEC08CFA-C127-4C33-9781-D1D4DACEA77D}" scale="80">
      <selection activeCell="L1" sqref="L1:L1048576"/>
      <pageMargins left="0.7" right="0.7" top="0.75" bottom="0.75" header="0.3" footer="0.3"/>
      <pageSetup orientation="portrait" r:id="rId11"/>
    </customSheetView>
  </customSheetViews>
  <pageMargins left="0.7" right="0.7" top="0.75" bottom="0.75" header="0.3" footer="0.3"/>
  <pageSetup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0" zoomScaleNormal="80" workbookViewId="0">
      <selection activeCell="L1" sqref="L1:L1048576"/>
    </sheetView>
  </sheetViews>
  <sheetFormatPr defaultColWidth="8.85546875" defaultRowHeight="15"/>
  <cols>
    <col min="1" max="1" width="7.42578125" style="164" customWidth="1"/>
    <col min="2" max="2" width="18.28515625" style="164" customWidth="1"/>
    <col min="3" max="3" width="18.42578125" style="164" customWidth="1"/>
    <col min="4" max="4" width="11" style="164" customWidth="1"/>
    <col min="5" max="5" width="19.7109375" style="164" customWidth="1"/>
    <col min="6" max="6" width="32.28515625" style="164" customWidth="1"/>
    <col min="7" max="7" width="20.140625" style="164" customWidth="1"/>
    <col min="8" max="8" width="20" style="164" customWidth="1"/>
    <col min="9" max="9" width="46.7109375" style="164" customWidth="1"/>
    <col min="10" max="10" width="25.28515625" style="164" customWidth="1"/>
    <col min="11" max="11" width="11.28515625" style="164" customWidth="1"/>
    <col min="12" max="16384" width="8.85546875" style="3"/>
  </cols>
  <sheetData>
    <row r="1" spans="1:13" s="1" customFormat="1" ht="45">
      <c r="A1" s="1" t="s">
        <v>0</v>
      </c>
      <c r="B1" s="1" t="s">
        <v>3</v>
      </c>
      <c r="C1" s="1" t="s">
        <v>26</v>
      </c>
      <c r="D1" s="1" t="s">
        <v>6</v>
      </c>
      <c r="E1" s="1" t="s">
        <v>1</v>
      </c>
      <c r="F1" s="1" t="s">
        <v>20</v>
      </c>
      <c r="G1" s="1" t="s">
        <v>21</v>
      </c>
      <c r="H1" s="1" t="s">
        <v>22</v>
      </c>
      <c r="I1" s="1" t="s">
        <v>23</v>
      </c>
      <c r="J1" s="1" t="s">
        <v>2</v>
      </c>
      <c r="K1" s="1" t="s">
        <v>25</v>
      </c>
    </row>
    <row r="2" spans="1:13" s="117" customFormat="1">
      <c r="A2" s="169" t="s">
        <v>581</v>
      </c>
      <c r="B2" s="169" t="s">
        <v>308</v>
      </c>
      <c r="C2" s="169" t="s">
        <v>191</v>
      </c>
      <c r="D2" s="169" t="s">
        <v>5</v>
      </c>
      <c r="E2" s="169" t="s">
        <v>595</v>
      </c>
      <c r="F2" s="169" t="s">
        <v>596</v>
      </c>
      <c r="G2" s="169" t="s">
        <v>640</v>
      </c>
      <c r="H2" s="169" t="s">
        <v>598</v>
      </c>
      <c r="I2" s="169" t="s">
        <v>597</v>
      </c>
      <c r="J2" s="169" t="s">
        <v>629</v>
      </c>
      <c r="K2" s="169" t="s">
        <v>66</v>
      </c>
      <c r="L2" s="118"/>
    </row>
    <row r="3" spans="1:13" s="117" customFormat="1">
      <c r="A3" s="169" t="s">
        <v>581</v>
      </c>
      <c r="B3" s="169" t="s">
        <v>197</v>
      </c>
      <c r="C3" s="169" t="s">
        <v>633</v>
      </c>
      <c r="D3" s="169" t="s">
        <v>5</v>
      </c>
      <c r="E3" s="169" t="s">
        <v>602</v>
      </c>
      <c r="F3" s="169" t="s">
        <v>632</v>
      </c>
      <c r="G3" s="169" t="s">
        <v>630</v>
      </c>
      <c r="H3" s="169" t="s">
        <v>631</v>
      </c>
      <c r="I3" s="169" t="s">
        <v>642</v>
      </c>
      <c r="J3" s="169" t="s">
        <v>4</v>
      </c>
      <c r="K3" s="169" t="s">
        <v>66</v>
      </c>
      <c r="L3" s="118"/>
    </row>
    <row r="4" spans="1:13" s="117" customFormat="1">
      <c r="A4" s="169" t="s">
        <v>581</v>
      </c>
      <c r="B4" s="169" t="s">
        <v>308</v>
      </c>
      <c r="C4" s="169" t="s">
        <v>599</v>
      </c>
      <c r="D4" s="169" t="s">
        <v>5</v>
      </c>
      <c r="E4" s="169" t="s">
        <v>600</v>
      </c>
      <c r="F4" s="169" t="s">
        <v>594</v>
      </c>
      <c r="G4" s="169" t="s">
        <v>601</v>
      </c>
      <c r="H4" s="169" t="s">
        <v>598</v>
      </c>
      <c r="I4" s="169" t="s">
        <v>628</v>
      </c>
      <c r="J4" s="169" t="s">
        <v>11</v>
      </c>
      <c r="K4" s="169" t="s">
        <v>66</v>
      </c>
      <c r="L4" s="118"/>
    </row>
    <row r="5" spans="1:13" s="117" customFormat="1">
      <c r="A5" s="169" t="s">
        <v>581</v>
      </c>
      <c r="B5" s="169" t="s">
        <v>582</v>
      </c>
      <c r="C5" s="169" t="s">
        <v>57</v>
      </c>
      <c r="D5" s="169" t="s">
        <v>5</v>
      </c>
      <c r="E5" s="169" t="s">
        <v>113</v>
      </c>
      <c r="F5" s="169" t="s">
        <v>114</v>
      </c>
      <c r="G5" s="169" t="s">
        <v>115</v>
      </c>
      <c r="H5" s="169" t="s">
        <v>116</v>
      </c>
      <c r="I5" s="169" t="s">
        <v>117</v>
      </c>
      <c r="J5" s="169" t="s">
        <v>4</v>
      </c>
      <c r="K5" s="169" t="s">
        <v>66</v>
      </c>
      <c r="L5" s="118"/>
    </row>
    <row r="6" spans="1:13" s="117" customFormat="1">
      <c r="A6" s="169" t="s">
        <v>581</v>
      </c>
      <c r="B6" s="169" t="s">
        <v>582</v>
      </c>
      <c r="C6" s="169" t="s">
        <v>57</v>
      </c>
      <c r="D6" s="169" t="s">
        <v>5</v>
      </c>
      <c r="E6" s="169" t="s">
        <v>118</v>
      </c>
      <c r="F6" s="169" t="s">
        <v>119</v>
      </c>
      <c r="G6" s="169" t="s">
        <v>115</v>
      </c>
      <c r="H6" s="169" t="s">
        <v>116</v>
      </c>
      <c r="I6" s="169" t="s">
        <v>120</v>
      </c>
      <c r="J6" s="169" t="s">
        <v>4</v>
      </c>
      <c r="K6" s="169" t="s">
        <v>66</v>
      </c>
      <c r="L6" s="118"/>
    </row>
    <row r="7" spans="1:13" s="117" customFormat="1">
      <c r="A7" s="169" t="s">
        <v>581</v>
      </c>
      <c r="B7" s="169" t="s">
        <v>19</v>
      </c>
      <c r="C7" s="169" t="s">
        <v>191</v>
      </c>
      <c r="D7" s="169" t="s">
        <v>7</v>
      </c>
      <c r="E7" s="169" t="s">
        <v>618</v>
      </c>
      <c r="F7" s="169" t="s">
        <v>621</v>
      </c>
      <c r="G7" s="169" t="s">
        <v>622</v>
      </c>
      <c r="H7" s="169" t="s">
        <v>620</v>
      </c>
      <c r="I7" s="169" t="s">
        <v>619</v>
      </c>
      <c r="J7" s="169" t="s">
        <v>11</v>
      </c>
      <c r="K7" s="169" t="s">
        <v>66</v>
      </c>
      <c r="L7" s="118"/>
    </row>
    <row r="8" spans="1:13" s="117" customFormat="1">
      <c r="A8" s="169" t="s">
        <v>581</v>
      </c>
      <c r="B8" s="169" t="s">
        <v>19</v>
      </c>
      <c r="C8" s="169" t="s">
        <v>191</v>
      </c>
      <c r="D8" s="169" t="s">
        <v>7</v>
      </c>
      <c r="E8" s="169" t="s">
        <v>625</v>
      </c>
      <c r="F8" s="169" t="s">
        <v>623</v>
      </c>
      <c r="G8" s="169" t="s">
        <v>622</v>
      </c>
      <c r="H8" s="169" t="s">
        <v>620</v>
      </c>
      <c r="I8" s="169" t="s">
        <v>619</v>
      </c>
      <c r="J8" s="169" t="s">
        <v>11</v>
      </c>
      <c r="K8" s="169" t="s">
        <v>66</v>
      </c>
      <c r="L8" s="118"/>
    </row>
    <row r="9" spans="1:13" s="117" customFormat="1">
      <c r="A9" s="169" t="s">
        <v>581</v>
      </c>
      <c r="B9" s="169" t="s">
        <v>19</v>
      </c>
      <c r="C9" s="169" t="s">
        <v>191</v>
      </c>
      <c r="D9" s="169" t="s">
        <v>7</v>
      </c>
      <c r="E9" s="169" t="s">
        <v>626</v>
      </c>
      <c r="F9" s="169" t="s">
        <v>624</v>
      </c>
      <c r="G9" s="169" t="s">
        <v>622</v>
      </c>
      <c r="H9" s="169" t="s">
        <v>620</v>
      </c>
      <c r="I9" s="169" t="s">
        <v>619</v>
      </c>
      <c r="J9" s="169" t="s">
        <v>11</v>
      </c>
      <c r="K9" s="169" t="s">
        <v>66</v>
      </c>
      <c r="L9" s="118"/>
    </row>
    <row r="10" spans="1:13" s="117" customFormat="1">
      <c r="A10" s="169" t="s">
        <v>581</v>
      </c>
      <c r="B10" s="169" t="s">
        <v>610</v>
      </c>
      <c r="C10" s="169" t="s">
        <v>611</v>
      </c>
      <c r="D10" s="169" t="s">
        <v>5</v>
      </c>
      <c r="E10" s="169" t="s">
        <v>127</v>
      </c>
      <c r="F10" s="169" t="s">
        <v>128</v>
      </c>
      <c r="G10" s="169" t="s">
        <v>129</v>
      </c>
      <c r="H10" s="169" t="s">
        <v>130</v>
      </c>
      <c r="I10" s="169" t="s">
        <v>131</v>
      </c>
      <c r="J10" s="169" t="s">
        <v>11</v>
      </c>
      <c r="K10" s="169" t="s">
        <v>66</v>
      </c>
      <c r="L10" s="118"/>
    </row>
    <row r="11" spans="1:13" s="117" customFormat="1" ht="30">
      <c r="A11" s="169" t="s">
        <v>581</v>
      </c>
      <c r="B11" s="169" t="s">
        <v>16</v>
      </c>
      <c r="C11" s="169" t="s">
        <v>627</v>
      </c>
      <c r="D11" s="169" t="s">
        <v>5</v>
      </c>
      <c r="E11" s="169" t="s">
        <v>132</v>
      </c>
      <c r="F11" s="169" t="s">
        <v>133</v>
      </c>
      <c r="G11" s="169" t="s">
        <v>134</v>
      </c>
      <c r="H11" s="169" t="s">
        <v>135</v>
      </c>
      <c r="I11" s="169" t="s">
        <v>136</v>
      </c>
      <c r="J11" s="169" t="s">
        <v>4</v>
      </c>
      <c r="K11" s="169" t="s">
        <v>32</v>
      </c>
      <c r="L11" s="118"/>
    </row>
    <row r="12" spans="1:13" s="117" customFormat="1">
      <c r="A12" s="169" t="s">
        <v>581</v>
      </c>
      <c r="B12" s="169" t="s">
        <v>16</v>
      </c>
      <c r="C12" s="169" t="s">
        <v>137</v>
      </c>
      <c r="D12" s="169" t="s">
        <v>5</v>
      </c>
      <c r="E12" s="169" t="s">
        <v>138</v>
      </c>
      <c r="F12" s="169" t="s">
        <v>139</v>
      </c>
      <c r="G12" s="169" t="s">
        <v>140</v>
      </c>
      <c r="H12" s="169" t="s">
        <v>135</v>
      </c>
      <c r="I12" s="169" t="s">
        <v>141</v>
      </c>
      <c r="J12" s="169" t="s">
        <v>4</v>
      </c>
      <c r="K12" s="169" t="s">
        <v>32</v>
      </c>
      <c r="L12" s="118"/>
    </row>
    <row r="13" spans="1:13" s="117" customFormat="1" ht="30">
      <c r="A13" s="169" t="s">
        <v>581</v>
      </c>
      <c r="B13" s="169" t="s">
        <v>19</v>
      </c>
      <c r="C13" s="169" t="s">
        <v>57</v>
      </c>
      <c r="D13" s="169" t="s">
        <v>5</v>
      </c>
      <c r="E13" s="169" t="s">
        <v>203</v>
      </c>
      <c r="F13" s="169" t="s">
        <v>204</v>
      </c>
      <c r="G13" s="169" t="s">
        <v>205</v>
      </c>
      <c r="H13" s="169" t="s">
        <v>44</v>
      </c>
      <c r="I13" s="169" t="s">
        <v>214</v>
      </c>
      <c r="J13" s="169" t="s">
        <v>4</v>
      </c>
      <c r="K13" s="169" t="s">
        <v>66</v>
      </c>
      <c r="L13" s="120"/>
      <c r="M13" s="118"/>
    </row>
    <row r="14" spans="1:13" s="117" customFormat="1" ht="30">
      <c r="A14" s="169" t="s">
        <v>581</v>
      </c>
      <c r="B14" s="169" t="s">
        <v>197</v>
      </c>
      <c r="C14" s="169" t="s">
        <v>590</v>
      </c>
      <c r="D14" s="169" t="s">
        <v>5</v>
      </c>
      <c r="E14" s="169" t="s">
        <v>591</v>
      </c>
      <c r="F14" s="169" t="s">
        <v>592</v>
      </c>
      <c r="G14" s="169" t="s">
        <v>593</v>
      </c>
      <c r="H14" s="169" t="s">
        <v>200</v>
      </c>
      <c r="I14" s="169" t="s">
        <v>634</v>
      </c>
      <c r="J14" s="169" t="s">
        <v>11</v>
      </c>
      <c r="K14" s="169" t="s">
        <v>66</v>
      </c>
      <c r="L14" s="120"/>
      <c r="M14" s="118"/>
    </row>
    <row r="15" spans="1:13" s="117" customFormat="1" ht="30">
      <c r="A15" s="169" t="s">
        <v>581</v>
      </c>
      <c r="B15" s="169" t="s">
        <v>16</v>
      </c>
      <c r="C15" s="169" t="s">
        <v>191</v>
      </c>
      <c r="D15" s="169" t="s">
        <v>7</v>
      </c>
      <c r="E15" s="169" t="s">
        <v>603</v>
      </c>
      <c r="F15" s="169" t="s">
        <v>604</v>
      </c>
      <c r="G15" s="169" t="s">
        <v>605</v>
      </c>
      <c r="H15" s="169" t="s">
        <v>415</v>
      </c>
      <c r="I15" s="169" t="s">
        <v>651</v>
      </c>
      <c r="J15" s="169" t="s">
        <v>583</v>
      </c>
      <c r="K15" s="169" t="s">
        <v>66</v>
      </c>
      <c r="L15" s="120"/>
      <c r="M15" s="118"/>
    </row>
    <row r="16" spans="1:13" s="117" customFormat="1" ht="30">
      <c r="A16" s="169" t="s">
        <v>581</v>
      </c>
      <c r="B16" s="169" t="s">
        <v>16</v>
      </c>
      <c r="C16" s="169" t="s">
        <v>191</v>
      </c>
      <c r="D16" s="169" t="s">
        <v>7</v>
      </c>
      <c r="E16" s="169" t="s">
        <v>649</v>
      </c>
      <c r="F16" s="169" t="s">
        <v>596</v>
      </c>
      <c r="G16" s="169" t="s">
        <v>605</v>
      </c>
      <c r="H16" s="169" t="s">
        <v>415</v>
      </c>
      <c r="I16" s="169" t="s">
        <v>651</v>
      </c>
      <c r="J16" s="169" t="s">
        <v>583</v>
      </c>
      <c r="K16" s="169" t="s">
        <v>66</v>
      </c>
      <c r="L16" s="120"/>
      <c r="M16" s="118"/>
    </row>
    <row r="17" spans="1:13" s="117" customFormat="1" ht="30">
      <c r="A17" s="169" t="s">
        <v>581</v>
      </c>
      <c r="B17" s="169" t="s">
        <v>16</v>
      </c>
      <c r="C17" s="169" t="s">
        <v>191</v>
      </c>
      <c r="D17" s="169" t="s">
        <v>7</v>
      </c>
      <c r="E17" s="169" t="s">
        <v>650</v>
      </c>
      <c r="F17" s="169" t="s">
        <v>489</v>
      </c>
      <c r="G17" s="169" t="s">
        <v>605</v>
      </c>
      <c r="H17" s="169" t="s">
        <v>415</v>
      </c>
      <c r="I17" s="169" t="s">
        <v>651</v>
      </c>
      <c r="J17" s="169" t="s">
        <v>583</v>
      </c>
      <c r="K17" s="169" t="s">
        <v>66</v>
      </c>
      <c r="L17" s="120"/>
      <c r="M17" s="118"/>
    </row>
    <row r="18" spans="1:13" s="117" customFormat="1" ht="30">
      <c r="A18" s="169" t="s">
        <v>581</v>
      </c>
      <c r="B18" s="169" t="s">
        <v>610</v>
      </c>
      <c r="C18" s="169" t="s">
        <v>612</v>
      </c>
      <c r="D18" s="169" t="s">
        <v>5</v>
      </c>
      <c r="E18" s="169" t="s">
        <v>613</v>
      </c>
      <c r="F18" s="169" t="s">
        <v>614</v>
      </c>
      <c r="G18" s="169" t="s">
        <v>248</v>
      </c>
      <c r="H18" s="169" t="s">
        <v>615</v>
      </c>
      <c r="I18" s="169" t="s">
        <v>616</v>
      </c>
      <c r="J18" s="169" t="s">
        <v>11</v>
      </c>
      <c r="K18" s="169" t="s">
        <v>66</v>
      </c>
      <c r="L18" s="120"/>
      <c r="M18" s="118"/>
    </row>
    <row r="19" spans="1:13" s="117" customFormat="1">
      <c r="A19" s="169" t="s">
        <v>581</v>
      </c>
      <c r="B19" s="169" t="s">
        <v>584</v>
      </c>
      <c r="C19" s="169" t="s">
        <v>187</v>
      </c>
      <c r="D19" s="169" t="s">
        <v>5</v>
      </c>
      <c r="E19" s="169" t="s">
        <v>585</v>
      </c>
      <c r="F19" s="169" t="s">
        <v>586</v>
      </c>
      <c r="G19" s="169" t="s">
        <v>587</v>
      </c>
      <c r="H19" s="169" t="s">
        <v>588</v>
      </c>
      <c r="I19" s="169" t="s">
        <v>617</v>
      </c>
      <c r="J19" s="169" t="s">
        <v>11</v>
      </c>
      <c r="K19" s="169" t="s">
        <v>66</v>
      </c>
      <c r="L19" s="264"/>
      <c r="M19" s="118"/>
    </row>
    <row r="20" spans="1:13" s="117" customFormat="1">
      <c r="A20" s="169" t="s">
        <v>581</v>
      </c>
      <c r="B20" s="169" t="s">
        <v>584</v>
      </c>
      <c r="C20" s="169" t="s">
        <v>183</v>
      </c>
      <c r="D20" s="172" t="s">
        <v>5</v>
      </c>
      <c r="E20" s="169" t="s">
        <v>184</v>
      </c>
      <c r="F20" s="169" t="s">
        <v>58</v>
      </c>
      <c r="G20" s="169" t="s">
        <v>181</v>
      </c>
      <c r="H20" s="173" t="s">
        <v>182</v>
      </c>
      <c r="I20" s="169" t="s">
        <v>59</v>
      </c>
      <c r="J20" s="169" t="s">
        <v>4</v>
      </c>
      <c r="K20" s="169" t="s">
        <v>66</v>
      </c>
      <c r="L20" s="120"/>
      <c r="M20" s="118"/>
    </row>
    <row r="21" spans="1:13" s="117" customFormat="1" ht="30">
      <c r="A21" s="169" t="s">
        <v>581</v>
      </c>
      <c r="B21" s="169" t="s">
        <v>16</v>
      </c>
      <c r="C21" s="169" t="s">
        <v>187</v>
      </c>
      <c r="D21" s="169" t="s">
        <v>5</v>
      </c>
      <c r="E21" s="169" t="s">
        <v>188</v>
      </c>
      <c r="F21" s="169" t="s">
        <v>122</v>
      </c>
      <c r="G21" s="169" t="s">
        <v>189</v>
      </c>
      <c r="H21" s="169" t="s">
        <v>190</v>
      </c>
      <c r="I21" s="169" t="s">
        <v>123</v>
      </c>
      <c r="J21" s="169" t="s">
        <v>583</v>
      </c>
      <c r="K21" s="169" t="s">
        <v>66</v>
      </c>
      <c r="L21" s="118"/>
    </row>
    <row r="22" spans="1:13" s="117" customFormat="1">
      <c r="A22" s="169" t="s">
        <v>581</v>
      </c>
      <c r="B22" s="169" t="s">
        <v>582</v>
      </c>
      <c r="C22" s="169" t="s">
        <v>191</v>
      </c>
      <c r="D22" s="169" t="s">
        <v>5</v>
      </c>
      <c r="E22" s="169" t="s">
        <v>192</v>
      </c>
      <c r="F22" s="169" t="s">
        <v>193</v>
      </c>
      <c r="G22" s="169" t="s">
        <v>194</v>
      </c>
      <c r="H22" s="169" t="s">
        <v>116</v>
      </c>
      <c r="I22" s="169" t="s">
        <v>202</v>
      </c>
      <c r="J22" s="169" t="s">
        <v>11</v>
      </c>
      <c r="K22" s="169" t="s">
        <v>66</v>
      </c>
      <c r="L22" s="118"/>
    </row>
    <row r="23" spans="1:13" s="117" customFormat="1" ht="30">
      <c r="A23" s="169" t="s">
        <v>581</v>
      </c>
      <c r="B23" s="169" t="s">
        <v>197</v>
      </c>
      <c r="C23" s="169" t="s">
        <v>198</v>
      </c>
      <c r="D23" s="169" t="s">
        <v>5</v>
      </c>
      <c r="E23" s="169" t="s">
        <v>195</v>
      </c>
      <c r="F23" s="169" t="s">
        <v>196</v>
      </c>
      <c r="G23" s="174" t="s">
        <v>199</v>
      </c>
      <c r="H23" s="169" t="s">
        <v>200</v>
      </c>
      <c r="I23" s="169" t="s">
        <v>201</v>
      </c>
      <c r="J23" s="169" t="s">
        <v>583</v>
      </c>
      <c r="K23" s="169" t="s">
        <v>66</v>
      </c>
      <c r="L23" s="118"/>
    </row>
    <row r="24" spans="1:13" s="117" customFormat="1">
      <c r="A24" s="169" t="s">
        <v>581</v>
      </c>
      <c r="B24" s="169" t="s">
        <v>16</v>
      </c>
      <c r="C24" s="169" t="s">
        <v>609</v>
      </c>
      <c r="D24" s="169" t="s">
        <v>5</v>
      </c>
      <c r="E24" s="169" t="s">
        <v>606</v>
      </c>
      <c r="F24" s="169" t="s">
        <v>607</v>
      </c>
      <c r="G24" s="174" t="s">
        <v>608</v>
      </c>
      <c r="H24" s="169" t="s">
        <v>598</v>
      </c>
      <c r="I24" s="169" t="s">
        <v>635</v>
      </c>
      <c r="J24" s="169" t="s">
        <v>11</v>
      </c>
      <c r="K24" s="169" t="s">
        <v>66</v>
      </c>
      <c r="L24" s="118"/>
    </row>
    <row r="25" spans="1:13" s="117" customFormat="1" ht="30">
      <c r="A25" s="175" t="s">
        <v>581</v>
      </c>
      <c r="B25" s="170" t="s">
        <v>582</v>
      </c>
      <c r="C25" s="170" t="s">
        <v>187</v>
      </c>
      <c r="D25" s="170" t="s">
        <v>5</v>
      </c>
      <c r="E25" s="170" t="s">
        <v>209</v>
      </c>
      <c r="F25" s="170" t="s">
        <v>210</v>
      </c>
      <c r="G25" s="170" t="s">
        <v>211</v>
      </c>
      <c r="H25" s="170" t="s">
        <v>60</v>
      </c>
      <c r="I25" s="170" t="s">
        <v>212</v>
      </c>
      <c r="J25" s="170" t="s">
        <v>583</v>
      </c>
      <c r="K25" s="170" t="s">
        <v>66</v>
      </c>
    </row>
    <row r="26" spans="1:13" s="117" customFormat="1">
      <c r="A26" s="171"/>
      <c r="B26" s="171"/>
      <c r="C26" s="171"/>
      <c r="D26" s="171"/>
      <c r="E26" s="171"/>
      <c r="F26" s="171"/>
      <c r="G26" s="171"/>
      <c r="H26" s="171"/>
      <c r="I26" s="171"/>
      <c r="J26" s="171"/>
      <c r="K26" s="171"/>
    </row>
  </sheetData>
  <customSheetViews>
    <customSheetView guid="{6354933C-2C1D-46D7-AD8F-8E0CEAC92C76}" scale="80">
      <selection activeCell="L1" sqref="L1:L1048576"/>
      <pageMargins left="0.7" right="0.7" top="0.75" bottom="0.75" header="0.3" footer="0.3"/>
      <pageSetup orientation="portrait" r:id="rId1"/>
    </customSheetView>
    <customSheetView guid="{8B2D773F-87B7-4099-9562-430CF25DF398}" scale="80">
      <selection activeCell="I17" sqref="I17"/>
      <pageMargins left="0.7" right="0.7" top="0.75" bottom="0.75" header="0.3" footer="0.3"/>
      <pageSetup orientation="portrait" r:id="rId2"/>
    </customSheetView>
    <customSheetView guid="{625C002E-1195-4EAD-9761-36ECBBC1FD98}" scale="80">
      <selection activeCell="A2" sqref="A2:L25"/>
      <pageMargins left="0.7" right="0.7" top="0.75" bottom="0.75" header="0.3" footer="0.3"/>
      <pageSetup orientation="portrait" r:id="rId3"/>
    </customSheetView>
    <customSheetView guid="{C8D43FD9-E25B-4D5D-A759-D04F0481F949}" scale="80" topLeftCell="C1">
      <selection activeCell="I17" sqref="I17"/>
      <pageMargins left="0.7" right="0.7" top="0.75" bottom="0.75" header="0.3" footer="0.3"/>
      <pageSetup orientation="portrait" r:id="rId4"/>
    </customSheetView>
    <customSheetView guid="{D8A69B91-3550-4A88-8E0D-BB378A5CE0DB}" scale="80">
      <selection activeCell="E11" sqref="E11"/>
      <pageMargins left="0.7" right="0.7" top="0.75" bottom="0.75" header="0.3" footer="0.3"/>
      <pageSetup orientation="portrait" r:id="rId5"/>
    </customSheetView>
    <customSheetView guid="{10F9DBD3-1899-4A15-8450-567F46E2B896}" scale="80">
      <selection activeCell="E11" sqref="E11"/>
      <pageMargins left="0.7" right="0.7" top="0.75" bottom="0.75" header="0.3" footer="0.3"/>
      <pageSetup orientation="portrait" r:id="rId6"/>
    </customSheetView>
    <customSheetView guid="{885D2491-34F1-4B42-B1D9-A72B7061DB4C}" scale="80">
      <selection activeCell="E11" sqref="E11"/>
      <pageMargins left="0.7" right="0.7" top="0.75" bottom="0.75" header="0.3" footer="0.3"/>
      <pageSetup orientation="portrait" r:id="rId7"/>
    </customSheetView>
    <customSheetView guid="{1656507A-4CAD-4754-9B3D-02C9F51B4146}" scale="80">
      <selection activeCell="E11" sqref="E11"/>
      <pageMargins left="0.7" right="0.7" top="0.75" bottom="0.75" header="0.3" footer="0.3"/>
      <pageSetup orientation="portrait" r:id="rId8"/>
    </customSheetView>
    <customSheetView guid="{E4B6FBB1-B43A-487C-8ACD-E340FA298A1A}" scale="80" topLeftCell="C1">
      <selection activeCell="I17" sqref="I17"/>
      <pageMargins left="0.7" right="0.7" top="0.75" bottom="0.75" header="0.3" footer="0.3"/>
      <pageSetup orientation="portrait" r:id="rId9"/>
    </customSheetView>
    <customSheetView guid="{7AD5DB24-ECC6-4933-928F-7A78D3FCB2CD}" scale="80">
      <selection activeCell="A2" sqref="A2:L25"/>
      <pageMargins left="0.7" right="0.7" top="0.75" bottom="0.75" header="0.3" footer="0.3"/>
      <pageSetup orientation="portrait" r:id="rId10"/>
    </customSheetView>
    <customSheetView guid="{FEC08CFA-C127-4C33-9781-D1D4DACEA77D}" scale="80">
      <selection activeCell="L1" sqref="L1:L1048576"/>
      <pageMargins left="0.7" right="0.7" top="0.75" bottom="0.75" header="0.3" footer="0.3"/>
      <pageSetup orientation="portrait" r:id="rId11"/>
    </customSheetView>
  </customSheetViews>
  <pageMargins left="0.7" right="0.7" top="0.75" bottom="0.75" header="0.3" footer="0.3"/>
  <pageSetup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zoomScale="80" zoomScaleNormal="80" workbookViewId="0">
      <selection activeCell="G15" sqref="G15"/>
    </sheetView>
  </sheetViews>
  <sheetFormatPr defaultColWidth="8.85546875" defaultRowHeight="15"/>
  <cols>
    <col min="1" max="1" width="7.42578125" style="2" customWidth="1"/>
    <col min="2" max="2" width="22.7109375" style="3" customWidth="1"/>
    <col min="3" max="3" width="28.5703125" style="3" customWidth="1"/>
    <col min="4" max="4" width="11" style="2" customWidth="1"/>
    <col min="5" max="5" width="21.7109375" style="2" customWidth="1"/>
    <col min="6" max="6" width="46.42578125" style="3" customWidth="1"/>
    <col min="7" max="7" width="24.85546875" style="3" customWidth="1"/>
    <col min="8" max="8" width="17.28515625" style="51" bestFit="1" customWidth="1"/>
    <col min="9" max="9" width="46.7109375" style="3" customWidth="1"/>
    <col min="10" max="10" width="24.140625" style="3" customWidth="1"/>
    <col min="11" max="11" width="11.28515625" style="3" customWidth="1"/>
    <col min="12" max="16384" width="8.85546875" style="3"/>
  </cols>
  <sheetData>
    <row r="1" spans="1:11" s="1" customFormat="1" ht="45">
      <c r="A1" s="1" t="s">
        <v>0</v>
      </c>
      <c r="B1" s="1" t="s">
        <v>3</v>
      </c>
      <c r="C1" s="1" t="s">
        <v>26</v>
      </c>
      <c r="D1" s="1" t="s">
        <v>6</v>
      </c>
      <c r="E1" s="1" t="s">
        <v>1</v>
      </c>
      <c r="F1" s="1" t="s">
        <v>20</v>
      </c>
      <c r="G1" s="1" t="s">
        <v>21</v>
      </c>
      <c r="H1" s="50" t="s">
        <v>22</v>
      </c>
      <c r="I1" s="1" t="s">
        <v>23</v>
      </c>
      <c r="J1" s="1" t="s">
        <v>2</v>
      </c>
      <c r="K1" s="1" t="s">
        <v>25</v>
      </c>
    </row>
    <row r="2" spans="1:11" s="33" customFormat="1" ht="30">
      <c r="A2" s="5" t="s">
        <v>536</v>
      </c>
      <c r="B2" s="7" t="s">
        <v>216</v>
      </c>
      <c r="C2" s="7" t="s">
        <v>829</v>
      </c>
      <c r="D2" s="5" t="s">
        <v>143</v>
      </c>
      <c r="E2" s="5" t="s">
        <v>144</v>
      </c>
      <c r="F2" s="7" t="s">
        <v>145</v>
      </c>
      <c r="G2" s="7" t="s">
        <v>834</v>
      </c>
      <c r="H2" s="423">
        <v>112000000</v>
      </c>
      <c r="I2" s="419" t="s">
        <v>146</v>
      </c>
      <c r="J2" s="7" t="s">
        <v>835</v>
      </c>
      <c r="K2" s="7" t="s">
        <v>32</v>
      </c>
    </row>
    <row r="3" spans="1:11" s="280" customFormat="1">
      <c r="A3" s="279" t="s">
        <v>536</v>
      </c>
      <c r="B3" s="286" t="s">
        <v>535</v>
      </c>
      <c r="C3" s="286" t="s">
        <v>360</v>
      </c>
      <c r="D3" s="279"/>
      <c r="E3" s="279" t="s">
        <v>722</v>
      </c>
      <c r="F3" s="286" t="s">
        <v>357</v>
      </c>
      <c r="G3" s="291" t="s">
        <v>358</v>
      </c>
      <c r="H3" s="290">
        <v>10000000</v>
      </c>
      <c r="I3" s="286" t="s">
        <v>359</v>
      </c>
      <c r="J3" s="286" t="s">
        <v>215</v>
      </c>
    </row>
    <row r="4" spans="1:11" s="45" customFormat="1" ht="105">
      <c r="A4" s="44" t="s">
        <v>536</v>
      </c>
      <c r="B4" s="45" t="s">
        <v>147</v>
      </c>
      <c r="C4" s="48" t="s">
        <v>179</v>
      </c>
      <c r="D4" s="44" t="s">
        <v>5</v>
      </c>
      <c r="E4" s="44" t="s">
        <v>794</v>
      </c>
      <c r="F4" s="45" t="s">
        <v>178</v>
      </c>
      <c r="G4" s="47" t="s">
        <v>175</v>
      </c>
      <c r="H4" s="49">
        <v>36828500</v>
      </c>
      <c r="I4" s="46" t="s">
        <v>180</v>
      </c>
      <c r="J4" s="45" t="s">
        <v>176</v>
      </c>
      <c r="K4" s="45" t="s">
        <v>32</v>
      </c>
    </row>
    <row r="5" spans="1:11" s="280" customFormat="1" ht="68.25" customHeight="1">
      <c r="A5" s="5" t="s">
        <v>536</v>
      </c>
      <c r="B5" s="7" t="s">
        <v>216</v>
      </c>
      <c r="C5" s="7" t="s">
        <v>830</v>
      </c>
      <c r="D5" s="5" t="s">
        <v>5</v>
      </c>
      <c r="E5" s="5" t="s">
        <v>831</v>
      </c>
      <c r="F5" s="7" t="s">
        <v>832</v>
      </c>
      <c r="G5" s="7" t="s">
        <v>833</v>
      </c>
      <c r="H5" s="420">
        <v>95000000</v>
      </c>
      <c r="I5" s="421" t="s">
        <v>836</v>
      </c>
      <c r="J5" s="7" t="s">
        <v>215</v>
      </c>
      <c r="K5" s="7" t="s">
        <v>32</v>
      </c>
    </row>
    <row r="8" spans="1:11">
      <c r="F8" s="3" t="s">
        <v>589</v>
      </c>
    </row>
  </sheetData>
  <customSheetViews>
    <customSheetView guid="{6354933C-2C1D-46D7-AD8F-8E0CEAC92C76}" scale="80">
      <selection activeCell="G15" sqref="G15"/>
      <pageMargins left="0.7" right="0.7" top="0.75" bottom="0.75" header="0.3" footer="0.3"/>
      <pageSetup orientation="portrait" r:id="rId1"/>
    </customSheetView>
    <customSheetView guid="{8B2D773F-87B7-4099-9562-430CF25DF398}" scale="80">
      <selection activeCell="E5" sqref="E5"/>
      <pageMargins left="0.7" right="0.7" top="0.75" bottom="0.75" header="0.3" footer="0.3"/>
      <pageSetup orientation="portrait" r:id="rId2"/>
    </customSheetView>
    <customSheetView guid="{625C002E-1195-4EAD-9761-36ECBBC1FD98}" scale="80">
      <selection activeCell="A2" sqref="A2:L3"/>
      <pageMargins left="0.7" right="0.7" top="0.75" bottom="0.75" header="0.3" footer="0.3"/>
      <pageSetup orientation="portrait" r:id="rId3"/>
    </customSheetView>
    <customSheetView guid="{C8D43FD9-E25B-4D5D-A759-D04F0481F949}" scale="80">
      <selection activeCell="L3" sqref="L3"/>
      <pageMargins left="0.7" right="0.7" top="0.75" bottom="0.75" header="0.3" footer="0.3"/>
      <pageSetup orientation="portrait" r:id="rId4"/>
    </customSheetView>
    <customSheetView guid="{D8A69B91-3550-4A88-8E0D-BB378A5CE0DB}" scale="80">
      <selection activeCell="A4" sqref="A4:XFD4"/>
      <pageMargins left="0.7" right="0.7" top="0.75" bottom="0.75" header="0.3" footer="0.3"/>
      <pageSetup orientation="portrait" r:id="rId5"/>
    </customSheetView>
    <customSheetView guid="{10F9DBD3-1899-4A15-8450-567F46E2B896}" scale="80">
      <selection activeCell="A4" sqref="A4:XFD4"/>
      <pageMargins left="0.7" right="0.7" top="0.75" bottom="0.75" header="0.3" footer="0.3"/>
      <pageSetup orientation="portrait" r:id="rId6"/>
    </customSheetView>
    <customSheetView guid="{885D2491-34F1-4B42-B1D9-A72B7061DB4C}" scale="80">
      <selection activeCell="A4" sqref="A4:XFD4"/>
      <pageMargins left="0.7" right="0.7" top="0.75" bottom="0.75" header="0.3" footer="0.3"/>
      <pageSetup orientation="portrait" r:id="rId7"/>
    </customSheetView>
    <customSheetView guid="{1656507A-4CAD-4754-9B3D-02C9F51B4146}" scale="80">
      <selection activeCell="A4" sqref="A4:XFD4"/>
      <pageMargins left="0.7" right="0.7" top="0.75" bottom="0.75" header="0.3" footer="0.3"/>
      <pageSetup orientation="portrait" r:id="rId8"/>
    </customSheetView>
    <customSheetView guid="{E4B6FBB1-B43A-487C-8ACD-E340FA298A1A}" scale="80">
      <selection activeCell="L3" sqref="L3"/>
      <pageMargins left="0.7" right="0.7" top="0.75" bottom="0.75" header="0.3" footer="0.3"/>
      <pageSetup orientation="portrait" r:id="rId9"/>
    </customSheetView>
    <customSheetView guid="{7AD5DB24-ECC6-4933-928F-7A78D3FCB2CD}" scale="80">
      <selection activeCell="A2" sqref="A2:L3"/>
      <pageMargins left="0.7" right="0.7" top="0.75" bottom="0.75" header="0.3" footer="0.3"/>
      <pageSetup orientation="portrait" r:id="rId10"/>
    </customSheetView>
    <customSheetView guid="{FEC08CFA-C127-4C33-9781-D1D4DACEA77D}" scale="80">
      <selection activeCell="H5" sqref="H5"/>
      <pageMargins left="0.7" right="0.7" top="0.75" bottom="0.75" header="0.3" footer="0.3"/>
      <pageSetup orientation="portrait" r:id="rId11"/>
    </customSheetView>
  </customSheetViews>
  <pageMargins left="0.7" right="0.7" top="0.75" bottom="0.75" header="0.3" footer="0.3"/>
  <pageSetup orientation="portrait"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80" zoomScaleNormal="80" workbookViewId="0">
      <selection activeCell="E7" sqref="E7"/>
    </sheetView>
  </sheetViews>
  <sheetFormatPr defaultColWidth="8.85546875" defaultRowHeight="15"/>
  <cols>
    <col min="1" max="1" width="7.42578125" style="164" customWidth="1"/>
    <col min="2" max="2" width="18.28515625" style="164" customWidth="1"/>
    <col min="3" max="3" width="14.7109375" style="164" customWidth="1"/>
    <col min="4" max="4" width="11" style="164" customWidth="1"/>
    <col min="5" max="5" width="19.7109375" style="164" customWidth="1"/>
    <col min="6" max="6" width="32.28515625" style="164" customWidth="1"/>
    <col min="7" max="7" width="24.42578125" style="164" bestFit="1" customWidth="1"/>
    <col min="8" max="8" width="20" style="164" customWidth="1"/>
    <col min="9" max="9" width="46.7109375" style="164" customWidth="1"/>
    <col min="10" max="10" width="24.140625" style="164" customWidth="1"/>
    <col min="11" max="11" width="11.28515625" style="164" customWidth="1"/>
    <col min="12" max="16384" width="8.85546875" style="3"/>
  </cols>
  <sheetData>
    <row r="1" spans="1:11" s="1" customFormat="1" ht="45">
      <c r="A1" s="1" t="s">
        <v>0</v>
      </c>
      <c r="B1" s="1" t="s">
        <v>3</v>
      </c>
      <c r="C1" s="1" t="s">
        <v>26</v>
      </c>
      <c r="D1" s="1" t="s">
        <v>6</v>
      </c>
      <c r="E1" s="1" t="s">
        <v>1</v>
      </c>
      <c r="F1" s="1" t="s">
        <v>20</v>
      </c>
      <c r="G1" s="1" t="s">
        <v>21</v>
      </c>
      <c r="H1" s="1" t="s">
        <v>22</v>
      </c>
      <c r="I1" s="1" t="s">
        <v>23</v>
      </c>
      <c r="J1" s="1" t="s">
        <v>2</v>
      </c>
      <c r="K1" s="1" t="s">
        <v>25</v>
      </c>
    </row>
    <row r="2" spans="1:11" s="43" customFormat="1" ht="30">
      <c r="A2" s="39" t="s">
        <v>558</v>
      </c>
      <c r="B2" s="39" t="s">
        <v>712</v>
      </c>
      <c r="C2" s="39" t="s">
        <v>164</v>
      </c>
      <c r="D2" s="39" t="s">
        <v>7</v>
      </c>
      <c r="E2" s="39" t="s">
        <v>64</v>
      </c>
      <c r="F2" s="39" t="s">
        <v>165</v>
      </c>
      <c r="G2" s="39" t="s">
        <v>166</v>
      </c>
      <c r="H2" s="178">
        <v>98000000</v>
      </c>
      <c r="I2" s="39" t="s">
        <v>167</v>
      </c>
      <c r="J2" s="41" t="s">
        <v>152</v>
      </c>
      <c r="K2" s="39" t="s">
        <v>32</v>
      </c>
    </row>
    <row r="3" spans="1:11" s="43" customFormat="1" ht="30">
      <c r="A3" s="39" t="s">
        <v>558</v>
      </c>
      <c r="B3" s="39" t="s">
        <v>712</v>
      </c>
      <c r="C3" s="39" t="s">
        <v>164</v>
      </c>
      <c r="D3" s="39" t="s">
        <v>7</v>
      </c>
      <c r="E3" s="39" t="s">
        <v>65</v>
      </c>
      <c r="F3" s="39" t="s">
        <v>168</v>
      </c>
      <c r="G3" s="39" t="s">
        <v>166</v>
      </c>
      <c r="H3" s="178">
        <v>98000000</v>
      </c>
      <c r="I3" s="39" t="s">
        <v>167</v>
      </c>
      <c r="J3" s="41" t="s">
        <v>152</v>
      </c>
      <c r="K3" s="39" t="s">
        <v>32</v>
      </c>
    </row>
    <row r="4" spans="1:11" s="43" customFormat="1" ht="30">
      <c r="A4" s="39" t="s">
        <v>558</v>
      </c>
      <c r="B4" s="39" t="s">
        <v>712</v>
      </c>
      <c r="C4" s="39" t="s">
        <v>164</v>
      </c>
      <c r="D4" s="39" t="s">
        <v>7</v>
      </c>
      <c r="E4" s="39" t="s">
        <v>67</v>
      </c>
      <c r="F4" s="39" t="s">
        <v>169</v>
      </c>
      <c r="G4" s="39" t="s">
        <v>166</v>
      </c>
      <c r="H4" s="178">
        <v>98000000</v>
      </c>
      <c r="I4" s="39" t="s">
        <v>167</v>
      </c>
      <c r="J4" s="41" t="s">
        <v>152</v>
      </c>
      <c r="K4" s="39" t="s">
        <v>32</v>
      </c>
    </row>
    <row r="5" spans="1:11" s="43" customFormat="1" ht="30">
      <c r="A5" s="39" t="s">
        <v>558</v>
      </c>
      <c r="B5" s="39" t="s">
        <v>712</v>
      </c>
      <c r="C5" s="39" t="s">
        <v>164</v>
      </c>
      <c r="D5" s="39" t="s">
        <v>7</v>
      </c>
      <c r="E5" s="39" t="s">
        <v>68</v>
      </c>
      <c r="F5" s="39" t="s">
        <v>170</v>
      </c>
      <c r="G5" s="39" t="s">
        <v>166</v>
      </c>
      <c r="H5" s="178">
        <v>98000000</v>
      </c>
      <c r="I5" s="39" t="s">
        <v>167</v>
      </c>
      <c r="J5" s="41" t="s">
        <v>152</v>
      </c>
      <c r="K5" s="39" t="s">
        <v>32</v>
      </c>
    </row>
    <row r="6" spans="1:11" s="43" customFormat="1" ht="30">
      <c r="A6" s="39" t="s">
        <v>558</v>
      </c>
      <c r="B6" s="39" t="s">
        <v>712</v>
      </c>
      <c r="C6" s="39" t="s">
        <v>164</v>
      </c>
      <c r="D6" s="39" t="s">
        <v>7</v>
      </c>
      <c r="E6" s="39" t="s">
        <v>171</v>
      </c>
      <c r="F6" s="39" t="s">
        <v>172</v>
      </c>
      <c r="G6" s="39" t="s">
        <v>166</v>
      </c>
      <c r="H6" s="178">
        <v>98000000</v>
      </c>
      <c r="I6" s="39" t="s">
        <v>167</v>
      </c>
      <c r="J6" s="41" t="s">
        <v>152</v>
      </c>
      <c r="K6" s="39" t="s">
        <v>32</v>
      </c>
    </row>
    <row r="7" spans="1:11" s="43" customFormat="1" ht="30">
      <c r="A7" s="39" t="s">
        <v>558</v>
      </c>
      <c r="B7" s="39" t="s">
        <v>712</v>
      </c>
      <c r="C7" s="39" t="s">
        <v>164</v>
      </c>
      <c r="D7" s="39" t="s">
        <v>7</v>
      </c>
      <c r="E7" s="39" t="s">
        <v>69</v>
      </c>
      <c r="F7" s="39" t="s">
        <v>173</v>
      </c>
      <c r="G7" s="39" t="s">
        <v>166</v>
      </c>
      <c r="H7" s="178">
        <v>98000000</v>
      </c>
      <c r="I7" s="39" t="s">
        <v>167</v>
      </c>
      <c r="J7" s="41" t="s">
        <v>152</v>
      </c>
      <c r="K7" s="39" t="s">
        <v>32</v>
      </c>
    </row>
    <row r="8" spans="1:11" s="284" customFormat="1" ht="30">
      <c r="A8" s="283" t="s">
        <v>558</v>
      </c>
      <c r="B8" s="283" t="s">
        <v>558</v>
      </c>
      <c r="C8" s="283" t="s">
        <v>301</v>
      </c>
      <c r="D8" s="283" t="s">
        <v>5</v>
      </c>
      <c r="E8" s="286" t="s">
        <v>721</v>
      </c>
      <c r="F8" s="299" t="s">
        <v>352</v>
      </c>
      <c r="G8" s="291" t="s">
        <v>353</v>
      </c>
      <c r="H8" s="290">
        <v>675000</v>
      </c>
      <c r="I8" s="286" t="s">
        <v>354</v>
      </c>
      <c r="J8" s="286" t="s">
        <v>355</v>
      </c>
      <c r="K8" s="283"/>
    </row>
    <row r="9" spans="1:11" s="42" customFormat="1" ht="31.5">
      <c r="A9" s="39" t="s">
        <v>558</v>
      </c>
      <c r="B9" s="39" t="s">
        <v>712</v>
      </c>
      <c r="C9" s="39" t="s">
        <v>148</v>
      </c>
      <c r="D9" s="39" t="s">
        <v>7</v>
      </c>
      <c r="E9" s="176" t="s">
        <v>149</v>
      </c>
      <c r="F9" s="177" t="s">
        <v>96</v>
      </c>
      <c r="G9" s="39" t="s">
        <v>150</v>
      </c>
      <c r="H9" s="40">
        <v>249000000</v>
      </c>
      <c r="I9" s="41" t="s">
        <v>151</v>
      </c>
      <c r="J9" s="41" t="s">
        <v>152</v>
      </c>
      <c r="K9" s="39" t="s">
        <v>32</v>
      </c>
    </row>
    <row r="10" spans="1:11" s="43" customFormat="1" ht="31.5">
      <c r="A10" s="39" t="s">
        <v>558</v>
      </c>
      <c r="B10" s="39" t="s">
        <v>712</v>
      </c>
      <c r="C10" s="39" t="s">
        <v>148</v>
      </c>
      <c r="D10" s="39" t="s">
        <v>7</v>
      </c>
      <c r="E10" s="176" t="s">
        <v>153</v>
      </c>
      <c r="F10" s="177" t="s">
        <v>154</v>
      </c>
      <c r="G10" s="39" t="s">
        <v>150</v>
      </c>
      <c r="H10" s="40">
        <v>249000000</v>
      </c>
      <c r="I10" s="41" t="s">
        <v>151</v>
      </c>
      <c r="J10" s="41" t="s">
        <v>152</v>
      </c>
      <c r="K10" s="39" t="s">
        <v>32</v>
      </c>
    </row>
    <row r="11" spans="1:11" s="43" customFormat="1" ht="31.5">
      <c r="A11" s="39" t="s">
        <v>558</v>
      </c>
      <c r="B11" s="39" t="s">
        <v>712</v>
      </c>
      <c r="C11" s="39" t="s">
        <v>148</v>
      </c>
      <c r="D11" s="39" t="s">
        <v>7</v>
      </c>
      <c r="E11" s="176" t="s">
        <v>155</v>
      </c>
      <c r="F11" s="39" t="s">
        <v>156</v>
      </c>
      <c r="G11" s="39" t="s">
        <v>150</v>
      </c>
      <c r="H11" s="40">
        <v>249000000</v>
      </c>
      <c r="I11" s="41" t="s">
        <v>151</v>
      </c>
      <c r="J11" s="41" t="s">
        <v>157</v>
      </c>
      <c r="K11" s="39" t="s">
        <v>32</v>
      </c>
    </row>
    <row r="12" spans="1:11" s="43" customFormat="1" ht="31.5">
      <c r="A12" s="39" t="s">
        <v>558</v>
      </c>
      <c r="B12" s="39" t="s">
        <v>712</v>
      </c>
      <c r="C12" s="39" t="s">
        <v>148</v>
      </c>
      <c r="D12" s="39" t="s">
        <v>7</v>
      </c>
      <c r="E12" s="176" t="s">
        <v>158</v>
      </c>
      <c r="F12" s="39" t="s">
        <v>159</v>
      </c>
      <c r="G12" s="39" t="s">
        <v>150</v>
      </c>
      <c r="H12" s="40">
        <v>249000000</v>
      </c>
      <c r="I12" s="41" t="s">
        <v>151</v>
      </c>
      <c r="J12" s="41" t="s">
        <v>152</v>
      </c>
      <c r="K12" s="39" t="s">
        <v>32</v>
      </c>
    </row>
    <row r="13" spans="1:11" s="43" customFormat="1" ht="31.5">
      <c r="A13" s="39" t="s">
        <v>558</v>
      </c>
      <c r="B13" s="39" t="s">
        <v>712</v>
      </c>
      <c r="C13" s="39" t="s">
        <v>148</v>
      </c>
      <c r="D13" s="39" t="s">
        <v>7</v>
      </c>
      <c r="E13" s="176" t="s">
        <v>160</v>
      </c>
      <c r="F13" s="39" t="s">
        <v>161</v>
      </c>
      <c r="G13" s="39" t="s">
        <v>150</v>
      </c>
      <c r="H13" s="40">
        <v>249000000</v>
      </c>
      <c r="I13" s="41" t="s">
        <v>151</v>
      </c>
      <c r="J13" s="41" t="s">
        <v>152</v>
      </c>
      <c r="K13" s="39" t="s">
        <v>32</v>
      </c>
    </row>
    <row r="14" spans="1:11" s="43" customFormat="1" ht="31.5">
      <c r="A14" s="39" t="s">
        <v>558</v>
      </c>
      <c r="B14" s="39" t="s">
        <v>712</v>
      </c>
      <c r="C14" s="39" t="s">
        <v>148</v>
      </c>
      <c r="D14" s="39" t="s">
        <v>7</v>
      </c>
      <c r="E14" s="176" t="s">
        <v>162</v>
      </c>
      <c r="F14" s="39" t="s">
        <v>163</v>
      </c>
      <c r="G14" s="39" t="s">
        <v>150</v>
      </c>
      <c r="H14" s="40">
        <v>249000000</v>
      </c>
      <c r="I14" s="41" t="s">
        <v>151</v>
      </c>
      <c r="J14" s="41" t="s">
        <v>152</v>
      </c>
      <c r="K14" s="39" t="s">
        <v>32</v>
      </c>
    </row>
    <row r="15" spans="1:11" s="280" customFormat="1">
      <c r="A15" s="308" t="s">
        <v>558</v>
      </c>
      <c r="B15" s="308" t="s">
        <v>558</v>
      </c>
      <c r="C15" s="164" t="s">
        <v>523</v>
      </c>
      <c r="D15" s="164" t="s">
        <v>5</v>
      </c>
      <c r="E15" s="164" t="s">
        <v>739</v>
      </c>
      <c r="F15" s="300" t="s">
        <v>520</v>
      </c>
      <c r="G15" s="303" t="s">
        <v>521</v>
      </c>
      <c r="H15" s="302">
        <v>1200000</v>
      </c>
      <c r="I15" s="300" t="s">
        <v>522</v>
      </c>
      <c r="J15" s="300" t="s">
        <v>355</v>
      </c>
      <c r="K15" s="164"/>
    </row>
    <row r="16" spans="1:11">
      <c r="A16" s="308" t="s">
        <v>558</v>
      </c>
      <c r="B16" s="308" t="s">
        <v>558</v>
      </c>
      <c r="D16" s="164" t="s">
        <v>5</v>
      </c>
      <c r="E16" s="164" t="s">
        <v>740</v>
      </c>
      <c r="F16" s="87" t="s">
        <v>526</v>
      </c>
      <c r="G16" s="109" t="s">
        <v>528</v>
      </c>
      <c r="H16" s="85">
        <v>500000</v>
      </c>
      <c r="I16" s="87" t="s">
        <v>526</v>
      </c>
      <c r="J16" s="84" t="s">
        <v>355</v>
      </c>
    </row>
    <row r="17" spans="1:10">
      <c r="A17" s="308" t="s">
        <v>558</v>
      </c>
      <c r="B17" s="308" t="s">
        <v>558</v>
      </c>
      <c r="D17" s="164" t="s">
        <v>5</v>
      </c>
      <c r="E17" s="315" t="s">
        <v>742</v>
      </c>
      <c r="F17" s="314" t="s">
        <v>303</v>
      </c>
      <c r="G17" s="317" t="s">
        <v>530</v>
      </c>
      <c r="H17" s="318">
        <v>213938.85</v>
      </c>
      <c r="I17" s="314" t="s">
        <v>303</v>
      </c>
      <c r="J17" s="313" t="s">
        <v>355</v>
      </c>
    </row>
  </sheetData>
  <customSheetViews>
    <customSheetView guid="{6354933C-2C1D-46D7-AD8F-8E0CEAC92C76}" scale="80">
      <selection activeCell="E7" sqref="E7"/>
      <pageMargins left="0.7" right="0.7" top="0.75" bottom="0.75" header="0.3" footer="0.3"/>
    </customSheetView>
    <customSheetView guid="{8B2D773F-87B7-4099-9562-430CF25DF398}" scale="80">
      <selection activeCell="A16" sqref="A16"/>
      <pageMargins left="0.7" right="0.7" top="0.75" bottom="0.75" header="0.3" footer="0.3"/>
    </customSheetView>
    <customSheetView guid="{625C002E-1195-4EAD-9761-36ECBBC1FD98}" scale="80">
      <selection activeCell="F27" sqref="F27"/>
      <pageMargins left="0.7" right="0.7" top="0.75" bottom="0.75" header="0.3" footer="0.3"/>
    </customSheetView>
    <customSheetView guid="{C8D43FD9-E25B-4D5D-A759-D04F0481F949}" scale="80">
      <selection activeCell="H10" sqref="H10"/>
      <pageMargins left="0.7" right="0.7" top="0.75" bottom="0.75" header="0.3" footer="0.3"/>
    </customSheetView>
    <customSheetView guid="{D8A69B91-3550-4A88-8E0D-BB378A5CE0DB}" scale="80">
      <selection activeCell="A2" sqref="A2:L13"/>
      <pageMargins left="0.7" right="0.7" top="0.75" bottom="0.75" header="0.3" footer="0.3"/>
    </customSheetView>
    <customSheetView guid="{10F9DBD3-1899-4A15-8450-567F46E2B896}" scale="80">
      <selection activeCell="A2" sqref="A2:L13"/>
      <pageMargins left="0.7" right="0.7" top="0.75" bottom="0.75" header="0.3" footer="0.3"/>
    </customSheetView>
    <customSheetView guid="{885D2491-34F1-4B42-B1D9-A72B7061DB4C}" scale="80">
      <selection activeCell="A2" sqref="A2:L13"/>
      <pageMargins left="0.7" right="0.7" top="0.75" bottom="0.75" header="0.3" footer="0.3"/>
    </customSheetView>
    <customSheetView guid="{1656507A-4CAD-4754-9B3D-02C9F51B4146}" scale="80">
      <selection activeCell="A2" sqref="A2:L13"/>
      <pageMargins left="0.7" right="0.7" top="0.75" bottom="0.75" header="0.3" footer="0.3"/>
    </customSheetView>
    <customSheetView guid="{E4B6FBB1-B43A-487C-8ACD-E340FA298A1A}" scale="80">
      <selection activeCell="H10" sqref="H10"/>
      <pageMargins left="0.7" right="0.7" top="0.75" bottom="0.75" header="0.3" footer="0.3"/>
    </customSheetView>
    <customSheetView guid="{7AD5DB24-ECC6-4933-928F-7A78D3FCB2CD}" scale="80">
      <selection activeCell="F27" sqref="F27"/>
      <pageMargins left="0.7" right="0.7" top="0.75" bottom="0.75" header="0.3" footer="0.3"/>
    </customSheetView>
    <customSheetView guid="{FEC08CFA-C127-4C33-9781-D1D4DACEA77D}" scale="80">
      <selection activeCell="E7" sqref="E7"/>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F2" sqref="F2:F3"/>
    </sheetView>
  </sheetViews>
  <sheetFormatPr defaultColWidth="8.85546875" defaultRowHeight="15"/>
  <cols>
    <col min="1" max="1" width="7.42578125" style="2" customWidth="1"/>
    <col min="2" max="2" width="18.28515625" style="3" customWidth="1"/>
    <col min="3" max="3" width="14.7109375" style="3" customWidth="1"/>
    <col min="4" max="4" width="11" style="2" customWidth="1"/>
    <col min="5" max="5" width="19.7109375" style="2" customWidth="1"/>
    <col min="6" max="6" width="32.28515625" style="3" customWidth="1"/>
    <col min="7" max="7" width="22.28515625" style="3" bestFit="1" customWidth="1"/>
    <col min="8" max="8" width="20" style="4" customWidth="1"/>
    <col min="9" max="9" width="46.7109375" style="3" customWidth="1"/>
    <col min="10" max="10" width="24.140625" style="3" customWidth="1"/>
    <col min="11" max="11" width="11.28515625" style="3" customWidth="1"/>
    <col min="12" max="16384" width="8.85546875" style="3"/>
  </cols>
  <sheetData>
    <row r="1" spans="1:11" s="1" customFormat="1" ht="45">
      <c r="A1" s="1" t="s">
        <v>0</v>
      </c>
      <c r="B1" s="1" t="s">
        <v>3</v>
      </c>
      <c r="C1" s="1" t="s">
        <v>26</v>
      </c>
      <c r="D1" s="1" t="s">
        <v>6</v>
      </c>
      <c r="E1" s="1" t="s">
        <v>1</v>
      </c>
      <c r="F1" s="1" t="s">
        <v>20</v>
      </c>
      <c r="G1" s="1" t="s">
        <v>21</v>
      </c>
      <c r="H1" s="1" t="s">
        <v>22</v>
      </c>
      <c r="I1" s="1" t="s">
        <v>23</v>
      </c>
      <c r="J1" s="1" t="s">
        <v>2</v>
      </c>
      <c r="K1" s="1" t="s">
        <v>25</v>
      </c>
    </row>
    <row r="2" spans="1:11" s="304" customFormat="1" ht="30">
      <c r="A2" s="304" t="s">
        <v>557</v>
      </c>
      <c r="B2" s="304" t="s">
        <v>675</v>
      </c>
      <c r="C2" s="304" t="s">
        <v>732</v>
      </c>
      <c r="D2" s="304" t="s">
        <v>5</v>
      </c>
      <c r="E2" s="68" t="s">
        <v>731</v>
      </c>
      <c r="F2" s="277" t="s">
        <v>466</v>
      </c>
      <c r="G2" s="106" t="s">
        <v>467</v>
      </c>
      <c r="H2" s="79">
        <v>21005485</v>
      </c>
      <c r="I2" s="68" t="s">
        <v>468</v>
      </c>
      <c r="J2" s="277" t="s">
        <v>469</v>
      </c>
      <c r="K2" s="304" t="s">
        <v>32</v>
      </c>
    </row>
    <row r="3" spans="1:11" s="12" customFormat="1">
      <c r="A3" s="11" t="s">
        <v>557</v>
      </c>
      <c r="B3" s="12" t="s">
        <v>674</v>
      </c>
      <c r="C3" s="12" t="s">
        <v>142</v>
      </c>
      <c r="D3" s="11" t="s">
        <v>5</v>
      </c>
      <c r="E3" s="11" t="s">
        <v>217</v>
      </c>
      <c r="F3" s="11" t="s">
        <v>219</v>
      </c>
      <c r="G3" s="11" t="s">
        <v>218</v>
      </c>
      <c r="H3" s="38">
        <v>7759363.2599999998</v>
      </c>
      <c r="I3" s="12" t="s">
        <v>221</v>
      </c>
      <c r="J3" s="11" t="s">
        <v>220</v>
      </c>
      <c r="K3" s="11" t="s">
        <v>32</v>
      </c>
    </row>
    <row r="4" spans="1:11" s="12" customFormat="1">
      <c r="A4" s="11"/>
      <c r="D4" s="11"/>
      <c r="E4" s="11"/>
      <c r="G4" s="11"/>
      <c r="H4" s="29"/>
    </row>
    <row r="5" spans="1:11" s="12" customFormat="1">
      <c r="A5" s="11"/>
      <c r="D5" s="11"/>
      <c r="E5" s="11"/>
      <c r="G5" s="11"/>
      <c r="H5" s="6"/>
    </row>
    <row r="6" spans="1:11" s="12" customFormat="1">
      <c r="A6" s="11"/>
      <c r="D6" s="11"/>
      <c r="E6" s="11"/>
      <c r="G6" s="11"/>
      <c r="H6" s="6"/>
    </row>
    <row r="7" spans="1:11" s="12" customFormat="1">
      <c r="A7" s="11"/>
      <c r="D7" s="11"/>
      <c r="E7" s="11"/>
      <c r="G7" s="11"/>
      <c r="H7" s="6"/>
    </row>
    <row r="8" spans="1:11" s="12" customFormat="1">
      <c r="A8" s="11"/>
      <c r="D8" s="11"/>
      <c r="E8" s="11"/>
      <c r="G8" s="11"/>
      <c r="H8" s="6"/>
    </row>
    <row r="9" spans="1:11" s="12" customFormat="1">
      <c r="A9" s="11"/>
      <c r="D9" s="11"/>
      <c r="E9" s="11"/>
      <c r="G9" s="11"/>
      <c r="H9" s="6"/>
    </row>
    <row r="10" spans="1:11" s="12" customFormat="1">
      <c r="A10" s="11"/>
      <c r="D10" s="11"/>
      <c r="E10" s="11"/>
      <c r="G10" s="11"/>
      <c r="H10" s="6"/>
    </row>
    <row r="11" spans="1:11" s="12" customFormat="1">
      <c r="A11" s="11"/>
      <c r="D11" s="11"/>
      <c r="E11" s="11"/>
      <c r="G11" s="11"/>
      <c r="H11" s="6"/>
    </row>
    <row r="12" spans="1:11" s="12" customFormat="1">
      <c r="A12" s="11"/>
      <c r="D12" s="11"/>
      <c r="E12" s="11"/>
      <c r="G12" s="11"/>
      <c r="H12" s="6"/>
    </row>
    <row r="13" spans="1:11" s="12" customFormat="1">
      <c r="A13" s="11"/>
      <c r="D13" s="11"/>
      <c r="E13" s="11"/>
      <c r="G13" s="11"/>
      <c r="H13" s="6"/>
    </row>
    <row r="14" spans="1:11" s="12" customFormat="1">
      <c r="A14" s="11"/>
      <c r="D14" s="11"/>
      <c r="E14" s="11"/>
      <c r="G14" s="11"/>
      <c r="H14" s="6"/>
    </row>
    <row r="15" spans="1:11" s="12" customFormat="1">
      <c r="A15" s="11"/>
      <c r="D15" s="11"/>
      <c r="E15" s="11"/>
      <c r="G15" s="11"/>
      <c r="H15" s="6"/>
    </row>
    <row r="16" spans="1:11" s="12" customFormat="1">
      <c r="A16" s="11"/>
      <c r="D16" s="11"/>
      <c r="E16" s="11"/>
      <c r="G16" s="11"/>
      <c r="H16" s="6"/>
    </row>
    <row r="17" spans="1:8" s="12" customFormat="1">
      <c r="A17" s="11"/>
      <c r="D17" s="11"/>
      <c r="E17" s="11"/>
      <c r="G17" s="11"/>
      <c r="H17" s="6"/>
    </row>
    <row r="18" spans="1:8" s="12" customFormat="1">
      <c r="A18" s="11"/>
      <c r="D18" s="11"/>
      <c r="E18" s="11"/>
      <c r="G18" s="11"/>
      <c r="H18" s="6"/>
    </row>
    <row r="19" spans="1:8" s="12" customFormat="1">
      <c r="A19" s="11"/>
      <c r="D19" s="11"/>
      <c r="E19" s="11"/>
      <c r="G19" s="11"/>
      <c r="H19" s="6"/>
    </row>
  </sheetData>
  <customSheetViews>
    <customSheetView guid="{6354933C-2C1D-46D7-AD8F-8E0CEAC92C76}">
      <selection activeCell="F2" sqref="F2:F3"/>
      <pageMargins left="0.7" right="0.7" top="0.75" bottom="0.75" header="0.3" footer="0.3"/>
      <pageSetup orientation="portrait" horizontalDpi="1200" verticalDpi="1200" r:id="rId1"/>
    </customSheetView>
    <customSheetView guid="{8B2D773F-87B7-4099-9562-430CF25DF398}">
      <selection activeCell="A2" sqref="A2:XFD2"/>
      <pageMargins left="0.7" right="0.7" top="0.75" bottom="0.75" header="0.3" footer="0.3"/>
      <pageSetup orientation="portrait" horizontalDpi="1200" verticalDpi="1200" r:id="rId2"/>
    </customSheetView>
    <customSheetView guid="{625C002E-1195-4EAD-9761-36ECBBC1FD98}">
      <selection activeCell="A2" sqref="A2"/>
      <pageMargins left="0.7" right="0.7" top="0.75" bottom="0.75" header="0.3" footer="0.3"/>
    </customSheetView>
    <customSheetView guid="{C8D43FD9-E25B-4D5D-A759-D04F0481F949}">
      <selection activeCell="A2" sqref="A2"/>
      <pageMargins left="0.7" right="0.7" top="0.75" bottom="0.75" header="0.3" footer="0.3"/>
    </customSheetView>
    <customSheetView guid="{D8A69B91-3550-4A88-8E0D-BB378A5CE0DB}">
      <selection activeCell="A2" sqref="A2"/>
      <pageMargins left="0.7" right="0.7" top="0.75" bottom="0.75" header="0.3" footer="0.3"/>
    </customSheetView>
    <customSheetView guid="{10F9DBD3-1899-4A15-8450-567F46E2B896}">
      <selection activeCell="A2" sqref="A2"/>
      <pageMargins left="0.7" right="0.7" top="0.75" bottom="0.75" header="0.3" footer="0.3"/>
    </customSheetView>
    <customSheetView guid="{885D2491-34F1-4B42-B1D9-A72B7061DB4C}">
      <selection activeCell="A2" sqref="A2"/>
      <pageMargins left="0.7" right="0.7" top="0.75" bottom="0.75" header="0.3" footer="0.3"/>
    </customSheetView>
    <customSheetView guid="{1656507A-4CAD-4754-9B3D-02C9F51B4146}">
      <selection activeCell="A2" sqref="A2"/>
      <pageMargins left="0.7" right="0.7" top="0.75" bottom="0.75" header="0.3" footer="0.3"/>
    </customSheetView>
    <customSheetView guid="{E4B6FBB1-B43A-487C-8ACD-E340FA298A1A}">
      <selection activeCell="A2" sqref="A2"/>
      <pageMargins left="0.7" right="0.7" top="0.75" bottom="0.75" header="0.3" footer="0.3"/>
    </customSheetView>
    <customSheetView guid="{7AD5DB24-ECC6-4933-928F-7A78D3FCB2CD}">
      <selection activeCell="A2" sqref="A2"/>
      <pageMargins left="0.7" right="0.7" top="0.75" bottom="0.75" header="0.3" footer="0.3"/>
    </customSheetView>
    <customSheetView guid="{FEC08CFA-C127-4C33-9781-D1D4DACEA77D}">
      <selection activeCell="F2" sqref="F2:F3"/>
      <pageMargins left="0.7" right="0.7" top="0.75" bottom="0.75" header="0.3" footer="0.3"/>
      <pageSetup orientation="portrait" horizontalDpi="1200" verticalDpi="1200" r:id="rId3"/>
    </customSheetView>
  </customSheetViews>
  <pageMargins left="0.7" right="0.7" top="0.75" bottom="0.75" header="0.3" footer="0.3"/>
  <pageSetup orientation="portrait" horizontalDpi="1200" verticalDpi="12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J2" sqref="J2:J5"/>
    </sheetView>
  </sheetViews>
  <sheetFormatPr defaultColWidth="8.85546875" defaultRowHeight="15"/>
  <cols>
    <col min="1" max="1" width="11.140625" style="2" customWidth="1"/>
    <col min="2" max="2" width="18.28515625" style="3" customWidth="1"/>
    <col min="3" max="3" width="17.28515625" style="3" customWidth="1"/>
    <col min="4" max="4" width="11" style="2" customWidth="1"/>
    <col min="5" max="5" width="19.7109375" style="2" customWidth="1"/>
    <col min="6" max="6" width="32.28515625" style="3" customWidth="1"/>
    <col min="7" max="7" width="20.140625" style="3" customWidth="1"/>
    <col min="8" max="8" width="20" style="4" customWidth="1"/>
    <col min="9" max="9" width="46.7109375" style="3" customWidth="1"/>
    <col min="10" max="10" width="24.140625" style="3" customWidth="1"/>
    <col min="11" max="11" width="11.28515625" style="3" customWidth="1"/>
    <col min="12" max="16384" width="8.85546875" style="3"/>
  </cols>
  <sheetData>
    <row r="1" spans="1:13" s="1" customFormat="1" ht="45">
      <c r="A1" s="1" t="s">
        <v>0</v>
      </c>
      <c r="B1" s="1" t="s">
        <v>3</v>
      </c>
      <c r="C1" s="1" t="s">
        <v>26</v>
      </c>
      <c r="D1" s="1" t="s">
        <v>6</v>
      </c>
      <c r="E1" s="1" t="s">
        <v>1</v>
      </c>
      <c r="F1" s="1" t="s">
        <v>20</v>
      </c>
      <c r="G1" s="1" t="s">
        <v>21</v>
      </c>
      <c r="H1" s="1" t="s">
        <v>22</v>
      </c>
      <c r="I1" s="1" t="s">
        <v>23</v>
      </c>
      <c r="J1" s="1" t="s">
        <v>2</v>
      </c>
      <c r="K1" s="1" t="s">
        <v>25</v>
      </c>
    </row>
    <row r="2" spans="1:13">
      <c r="A2" s="11" t="s">
        <v>662</v>
      </c>
      <c r="B2" s="12" t="s">
        <v>663</v>
      </c>
      <c r="C2" s="13" t="s">
        <v>174</v>
      </c>
      <c r="D2" s="14" t="s">
        <v>7</v>
      </c>
      <c r="E2" s="11" t="s">
        <v>76</v>
      </c>
      <c r="F2" s="12" t="s">
        <v>27</v>
      </c>
      <c r="G2" s="11" t="s">
        <v>33</v>
      </c>
      <c r="H2" s="6" t="s">
        <v>29</v>
      </c>
      <c r="I2" s="12" t="s">
        <v>30</v>
      </c>
      <c r="J2" s="11" t="s">
        <v>31</v>
      </c>
      <c r="K2" s="11" t="s">
        <v>32</v>
      </c>
      <c r="L2" s="12"/>
      <c r="M2" s="12"/>
    </row>
    <row r="3" spans="1:13">
      <c r="A3" s="11" t="s">
        <v>662</v>
      </c>
      <c r="B3" s="12" t="s">
        <v>663</v>
      </c>
      <c r="C3" s="13" t="s">
        <v>174</v>
      </c>
      <c r="D3" s="14" t="s">
        <v>7</v>
      </c>
      <c r="E3" s="11" t="s">
        <v>75</v>
      </c>
      <c r="F3" s="12" t="s">
        <v>12</v>
      </c>
      <c r="G3" s="11" t="s">
        <v>33</v>
      </c>
      <c r="H3" s="6" t="s">
        <v>29</v>
      </c>
      <c r="I3" s="12" t="s">
        <v>30</v>
      </c>
      <c r="J3" s="11" t="s">
        <v>31</v>
      </c>
      <c r="K3" s="11" t="s">
        <v>32</v>
      </c>
      <c r="L3" s="12"/>
      <c r="M3" s="12"/>
    </row>
    <row r="4" spans="1:13">
      <c r="A4" s="11" t="s">
        <v>662</v>
      </c>
      <c r="B4" s="12" t="s">
        <v>663</v>
      </c>
      <c r="C4" s="13" t="s">
        <v>174</v>
      </c>
      <c r="D4" s="14" t="s">
        <v>7</v>
      </c>
      <c r="E4" s="11" t="s">
        <v>74</v>
      </c>
      <c r="F4" s="12" t="s">
        <v>13</v>
      </c>
      <c r="G4" s="11" t="s">
        <v>33</v>
      </c>
      <c r="H4" s="6" t="s">
        <v>29</v>
      </c>
      <c r="I4" s="12" t="s">
        <v>30</v>
      </c>
      <c r="J4" s="11" t="s">
        <v>31</v>
      </c>
      <c r="K4" s="11" t="s">
        <v>32</v>
      </c>
      <c r="L4" s="12"/>
      <c r="M4" s="12"/>
    </row>
    <row r="5" spans="1:13" s="8" customFormat="1">
      <c r="A5" s="11" t="s">
        <v>662</v>
      </c>
      <c r="B5" s="12" t="s">
        <v>663</v>
      </c>
      <c r="C5" s="23" t="s">
        <v>174</v>
      </c>
      <c r="D5" s="19" t="s">
        <v>7</v>
      </c>
      <c r="E5" s="19" t="s">
        <v>73</v>
      </c>
      <c r="F5" s="22" t="s">
        <v>28</v>
      </c>
      <c r="G5" s="11" t="s">
        <v>33</v>
      </c>
      <c r="H5" s="27" t="s">
        <v>29</v>
      </c>
      <c r="I5" s="22" t="s">
        <v>30</v>
      </c>
      <c r="J5" s="19" t="s">
        <v>31</v>
      </c>
      <c r="K5" s="19" t="s">
        <v>32</v>
      </c>
      <c r="L5" s="22"/>
      <c r="M5" s="22"/>
    </row>
    <row r="6" spans="1:13" customFormat="1" ht="65.099999999999994" customHeight="1">
      <c r="A6" s="11" t="s">
        <v>662</v>
      </c>
      <c r="B6" s="138" t="s">
        <v>664</v>
      </c>
      <c r="C6" s="54" t="s">
        <v>233</v>
      </c>
      <c r="D6" s="54" t="s">
        <v>5</v>
      </c>
      <c r="E6" s="2" t="s">
        <v>666</v>
      </c>
      <c r="F6" s="54" t="s">
        <v>234</v>
      </c>
      <c r="G6" s="54" t="s">
        <v>235</v>
      </c>
      <c r="H6" s="55">
        <v>8099251.5999999996</v>
      </c>
      <c r="I6" s="54" t="s">
        <v>236</v>
      </c>
      <c r="J6" s="54" t="s">
        <v>237</v>
      </c>
      <c r="K6" s="54" t="s">
        <v>32</v>
      </c>
    </row>
    <row r="8" spans="1:13">
      <c r="A8" s="11" t="s">
        <v>662</v>
      </c>
      <c r="B8" s="126" t="s">
        <v>665</v>
      </c>
      <c r="C8" s="121" t="s">
        <v>239</v>
      </c>
      <c r="D8" s="122" t="s">
        <v>7</v>
      </c>
      <c r="E8" s="32" t="s">
        <v>667</v>
      </c>
      <c r="F8" s="124" t="s">
        <v>240</v>
      </c>
      <c r="G8" s="123" t="s">
        <v>241</v>
      </c>
      <c r="H8" s="324">
        <v>225000000</v>
      </c>
      <c r="I8" s="327" t="s">
        <v>242</v>
      </c>
      <c r="J8" s="328" t="s">
        <v>253</v>
      </c>
      <c r="K8" s="329" t="s">
        <v>32</v>
      </c>
    </row>
    <row r="9" spans="1:13" ht="45">
      <c r="A9" s="11" t="s">
        <v>662</v>
      </c>
      <c r="B9" s="126" t="s">
        <v>665</v>
      </c>
      <c r="C9" s="121" t="s">
        <v>239</v>
      </c>
      <c r="D9" s="122" t="s">
        <v>7</v>
      </c>
      <c r="E9" s="32" t="s">
        <v>668</v>
      </c>
      <c r="F9" s="124" t="s">
        <v>243</v>
      </c>
      <c r="G9" s="123" t="s">
        <v>241</v>
      </c>
      <c r="H9" s="325"/>
      <c r="I9" s="327" t="s">
        <v>242</v>
      </c>
      <c r="J9" s="328" t="s">
        <v>253</v>
      </c>
      <c r="K9" s="329" t="s">
        <v>32</v>
      </c>
    </row>
    <row r="10" spans="1:13" ht="30">
      <c r="A10" s="11" t="s">
        <v>662</v>
      </c>
      <c r="B10" s="126" t="s">
        <v>665</v>
      </c>
      <c r="C10" s="121" t="s">
        <v>239</v>
      </c>
      <c r="D10" s="122" t="s">
        <v>7</v>
      </c>
      <c r="E10" s="32" t="s">
        <v>669</v>
      </c>
      <c r="F10" s="124" t="s">
        <v>244</v>
      </c>
      <c r="G10" s="123" t="s">
        <v>245</v>
      </c>
      <c r="H10" s="325"/>
      <c r="I10" s="327" t="s">
        <v>242</v>
      </c>
      <c r="J10" s="328" t="s">
        <v>253</v>
      </c>
      <c r="K10" s="329" t="s">
        <v>32</v>
      </c>
    </row>
    <row r="11" spans="1:13" ht="30">
      <c r="A11" s="11" t="s">
        <v>662</v>
      </c>
      <c r="B11" s="126" t="s">
        <v>665</v>
      </c>
      <c r="C11" s="54" t="s">
        <v>239</v>
      </c>
      <c r="D11" s="54" t="s">
        <v>7</v>
      </c>
      <c r="E11" s="32" t="s">
        <v>670</v>
      </c>
      <c r="F11" s="125" t="s">
        <v>246</v>
      </c>
      <c r="G11" s="123" t="s">
        <v>247</v>
      </c>
      <c r="H11" s="326"/>
      <c r="I11" s="327" t="s">
        <v>242</v>
      </c>
      <c r="J11" s="328" t="s">
        <v>253</v>
      </c>
      <c r="K11" s="329" t="s">
        <v>32</v>
      </c>
    </row>
    <row r="12" spans="1:13" s="280" customFormat="1">
      <c r="A12" s="11" t="s">
        <v>662</v>
      </c>
      <c r="B12" s="11" t="s">
        <v>662</v>
      </c>
      <c r="C12" s="54" t="s">
        <v>187</v>
      </c>
      <c r="D12" s="54" t="s">
        <v>5</v>
      </c>
      <c r="E12" s="279" t="s">
        <v>735</v>
      </c>
      <c r="F12" s="300" t="s">
        <v>502</v>
      </c>
      <c r="G12" s="303" t="s">
        <v>503</v>
      </c>
      <c r="H12" s="302">
        <v>530000</v>
      </c>
      <c r="I12" s="300" t="s">
        <v>504</v>
      </c>
      <c r="J12" s="299" t="s">
        <v>253</v>
      </c>
      <c r="K12" s="267"/>
    </row>
    <row r="13" spans="1:13" s="117" customFormat="1">
      <c r="A13" s="415" t="s">
        <v>662</v>
      </c>
      <c r="B13" s="403" t="s">
        <v>663</v>
      </c>
      <c r="C13" s="404" t="s">
        <v>249</v>
      </c>
      <c r="D13" s="404" t="s">
        <v>5</v>
      </c>
      <c r="E13" s="415" t="s">
        <v>671</v>
      </c>
      <c r="F13" s="404" t="s">
        <v>250</v>
      </c>
      <c r="G13" s="404" t="s">
        <v>251</v>
      </c>
      <c r="H13" s="405">
        <v>37065080</v>
      </c>
      <c r="I13" s="404" t="s">
        <v>252</v>
      </c>
      <c r="J13" s="404" t="s">
        <v>253</v>
      </c>
      <c r="K13" s="404" t="s">
        <v>32</v>
      </c>
    </row>
    <row r="14" spans="1:13">
      <c r="A14" s="2" t="s">
        <v>662</v>
      </c>
      <c r="B14" s="3" t="s">
        <v>684</v>
      </c>
      <c r="C14" s="8" t="s">
        <v>687</v>
      </c>
      <c r="D14" s="90" t="s">
        <v>5</v>
      </c>
      <c r="E14" s="90" t="s">
        <v>683</v>
      </c>
      <c r="F14" s="32" t="s">
        <v>685</v>
      </c>
      <c r="G14" s="179" t="s">
        <v>697</v>
      </c>
      <c r="H14" s="158">
        <v>200000</v>
      </c>
      <c r="I14" s="3" t="s">
        <v>686</v>
      </c>
      <c r="J14" s="279" t="s">
        <v>253</v>
      </c>
      <c r="K14" s="279" t="s">
        <v>32</v>
      </c>
    </row>
    <row r="15" spans="1:13">
      <c r="B15" s="128"/>
      <c r="C15" s="36"/>
      <c r="D15" s="35"/>
      <c r="E15" s="35"/>
      <c r="F15" s="34"/>
    </row>
    <row r="16" spans="1:13">
      <c r="A16" s="94"/>
      <c r="B16" s="129"/>
      <c r="C16" s="127"/>
      <c r="D16" s="131"/>
      <c r="E16" s="35"/>
      <c r="F16" s="34"/>
    </row>
    <row r="17" spans="1:6">
      <c r="A17" s="94"/>
      <c r="B17" s="129"/>
      <c r="C17" s="127"/>
      <c r="D17" s="131"/>
      <c r="E17" s="35"/>
      <c r="F17" s="34"/>
    </row>
    <row r="18" spans="1:6">
      <c r="A18" s="94"/>
      <c r="B18" s="129"/>
      <c r="C18" s="127"/>
      <c r="D18" s="131"/>
      <c r="E18" s="35"/>
      <c r="F18" s="34"/>
    </row>
    <row r="19" spans="1:6">
      <c r="A19" s="94"/>
      <c r="B19" s="129"/>
      <c r="C19" s="127"/>
      <c r="D19" s="131"/>
      <c r="E19" s="35"/>
      <c r="F19" s="34"/>
    </row>
    <row r="20" spans="1:6">
      <c r="A20" s="94"/>
      <c r="B20" s="130"/>
      <c r="C20" s="36"/>
      <c r="D20" s="35"/>
      <c r="E20" s="35"/>
      <c r="F20" s="34"/>
    </row>
    <row r="21" spans="1:6">
      <c r="C21" s="53"/>
      <c r="D21" s="52"/>
      <c r="E21" s="52"/>
    </row>
  </sheetData>
  <customSheetViews>
    <customSheetView guid="{6354933C-2C1D-46D7-AD8F-8E0CEAC92C76}">
      <selection activeCell="J2" sqref="J2:J5"/>
      <pageMargins left="0.7" right="0.7" top="0.75" bottom="0.75" header="0.3" footer="0.3"/>
    </customSheetView>
    <customSheetView guid="{8B2D773F-87B7-4099-9562-430CF25DF398}">
      <selection activeCell="B13" sqref="B13:C13"/>
      <pageMargins left="0.7" right="0.7" top="0.75" bottom="0.75" header="0.3" footer="0.3"/>
    </customSheetView>
    <customSheetView guid="{625C002E-1195-4EAD-9761-36ECBBC1FD98}" topLeftCell="A4">
      <selection activeCell="E15" sqref="E15"/>
      <pageMargins left="0.7" right="0.7" top="0.75" bottom="0.75" header="0.3" footer="0.3"/>
    </customSheetView>
    <customSheetView guid="{C8D43FD9-E25B-4D5D-A759-D04F0481F949}">
      <selection activeCell="A12" sqref="A12:XFD12"/>
      <pageMargins left="0.7" right="0.7" top="0.75" bottom="0.75" header="0.3" footer="0.3"/>
    </customSheetView>
    <customSheetView guid="{D8A69B91-3550-4A88-8E0D-BB378A5CE0DB}">
      <selection activeCell="J17" sqref="J17"/>
      <pageMargins left="0.7" right="0.7" top="0.75" bottom="0.75" header="0.3" footer="0.3"/>
    </customSheetView>
    <customSheetView guid="{10F9DBD3-1899-4A15-8450-567F46E2B896}" topLeftCell="A2">
      <selection activeCell="A6" sqref="A6:XFD10"/>
      <pageMargins left="0.7" right="0.7" top="0.75" bottom="0.75" header="0.3" footer="0.3"/>
    </customSheetView>
    <customSheetView guid="{885D2491-34F1-4B42-B1D9-A72B7061DB4C}" topLeftCell="A2">
      <selection activeCell="A6" sqref="A6:XFD10"/>
      <pageMargins left="0.7" right="0.7" top="0.75" bottom="0.75" header="0.3" footer="0.3"/>
    </customSheetView>
    <customSheetView guid="{1656507A-4CAD-4754-9B3D-02C9F51B4146}">
      <selection activeCell="A6" sqref="A6:XFD10"/>
      <pageMargins left="0.7" right="0.7" top="0.75" bottom="0.75" header="0.3" footer="0.3"/>
    </customSheetView>
    <customSheetView guid="{E4B6FBB1-B43A-487C-8ACD-E340FA298A1A}">
      <selection activeCell="A12" sqref="A12:XFD12"/>
      <pageMargins left="0.7" right="0.7" top="0.75" bottom="0.75" header="0.3" footer="0.3"/>
    </customSheetView>
    <customSheetView guid="{7AD5DB24-ECC6-4933-928F-7A78D3FCB2CD}" topLeftCell="A4">
      <selection activeCell="E15" sqref="E15"/>
      <pageMargins left="0.7" right="0.7" top="0.75" bottom="0.75" header="0.3" footer="0.3"/>
    </customSheetView>
    <customSheetView guid="{FEC08CFA-C127-4C33-9781-D1D4DACEA77D}">
      <selection activeCell="J2" sqref="J2:J5"/>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L1" sqref="L1:L1048576"/>
    </sheetView>
  </sheetViews>
  <sheetFormatPr defaultColWidth="8.85546875" defaultRowHeight="15"/>
  <cols>
    <col min="1" max="1" width="7.42578125" style="2" customWidth="1"/>
    <col min="2" max="2" width="18.28515625" style="3" customWidth="1"/>
    <col min="3" max="3" width="14.7109375" style="3" customWidth="1"/>
    <col min="4" max="4" width="11" style="2" customWidth="1"/>
    <col min="5" max="5" width="19.7109375" style="2" customWidth="1"/>
    <col min="6" max="6" width="32.28515625" style="3" customWidth="1"/>
    <col min="7" max="7" width="20.140625" style="3" customWidth="1"/>
    <col min="8" max="8" width="20" style="4" customWidth="1"/>
    <col min="9" max="9" width="46.7109375" style="3" customWidth="1"/>
    <col min="10" max="10" width="24.140625" style="3" customWidth="1"/>
    <col min="11" max="11" width="11.28515625" style="3" customWidth="1"/>
    <col min="12" max="16384" width="8.85546875" style="3"/>
  </cols>
  <sheetData>
    <row r="1" spans="1:13" s="1" customFormat="1" ht="45">
      <c r="A1" s="1" t="s">
        <v>0</v>
      </c>
      <c r="B1" s="1" t="s">
        <v>3</v>
      </c>
      <c r="C1" s="1" t="s">
        <v>26</v>
      </c>
      <c r="D1" s="1" t="s">
        <v>6</v>
      </c>
      <c r="E1" s="1" t="s">
        <v>1</v>
      </c>
      <c r="F1" s="1" t="s">
        <v>20</v>
      </c>
      <c r="G1" s="1" t="s">
        <v>21</v>
      </c>
      <c r="H1" s="1" t="s">
        <v>22</v>
      </c>
      <c r="I1" s="1" t="s">
        <v>23</v>
      </c>
      <c r="J1" s="1" t="s">
        <v>2</v>
      </c>
      <c r="K1" s="1" t="s">
        <v>25</v>
      </c>
    </row>
    <row r="2" spans="1:13" ht="30">
      <c r="A2" s="17" t="s">
        <v>661</v>
      </c>
      <c r="B2" s="20" t="s">
        <v>677</v>
      </c>
      <c r="C2" s="10" t="s">
        <v>678</v>
      </c>
      <c r="D2" s="17" t="s">
        <v>5</v>
      </c>
      <c r="E2" s="17" t="s">
        <v>72</v>
      </c>
      <c r="F2" s="20" t="s">
        <v>49</v>
      </c>
      <c r="G2" s="17" t="s">
        <v>50</v>
      </c>
      <c r="H2" s="26" t="s">
        <v>106</v>
      </c>
      <c r="I2" s="10" t="s">
        <v>51</v>
      </c>
      <c r="J2" s="20" t="s">
        <v>52</v>
      </c>
      <c r="K2" s="20" t="s">
        <v>32</v>
      </c>
      <c r="L2" s="20"/>
      <c r="M2" s="28"/>
    </row>
    <row r="3" spans="1:13" ht="60">
      <c r="A3" s="17" t="s">
        <v>661</v>
      </c>
      <c r="B3" s="20" t="s">
        <v>108</v>
      </c>
      <c r="C3" s="16" t="s">
        <v>107</v>
      </c>
      <c r="D3" s="17" t="s">
        <v>5</v>
      </c>
      <c r="E3" s="17" t="s">
        <v>105</v>
      </c>
      <c r="F3" s="20" t="s">
        <v>13</v>
      </c>
      <c r="G3" s="17" t="s">
        <v>56</v>
      </c>
      <c r="H3" s="26" t="s">
        <v>53</v>
      </c>
      <c r="I3" s="9" t="s">
        <v>15</v>
      </c>
      <c r="J3" s="9" t="s">
        <v>54</v>
      </c>
      <c r="K3" s="20" t="s">
        <v>32</v>
      </c>
      <c r="L3" s="20"/>
      <c r="M3" s="28"/>
    </row>
    <row r="4" spans="1:13">
      <c r="A4" s="2" t="s">
        <v>673</v>
      </c>
      <c r="B4" s="3" t="s">
        <v>55</v>
      </c>
      <c r="C4" s="3" t="s">
        <v>678</v>
      </c>
      <c r="D4" s="2" t="s">
        <v>5</v>
      </c>
      <c r="E4" s="2" t="s">
        <v>679</v>
      </c>
      <c r="F4" s="3" t="s">
        <v>680</v>
      </c>
      <c r="G4" s="3" t="s">
        <v>682</v>
      </c>
      <c r="H4" s="4" t="s">
        <v>681</v>
      </c>
      <c r="I4" s="3" t="s">
        <v>672</v>
      </c>
      <c r="J4" s="3" t="s">
        <v>14</v>
      </c>
      <c r="K4" s="3" t="s">
        <v>32</v>
      </c>
    </row>
  </sheetData>
  <sortState ref="A2:L25">
    <sortCondition ref="E2:E25"/>
  </sortState>
  <customSheetViews>
    <customSheetView guid="{6354933C-2C1D-46D7-AD8F-8E0CEAC92C76}">
      <selection activeCell="L1" sqref="L1:L1048576"/>
      <pageMargins left="0.7" right="0.7" top="0.75" bottom="0.75" header="0.3" footer="0.3"/>
      <pageSetup orientation="portrait" r:id="rId1"/>
    </customSheetView>
    <customSheetView guid="{8B2D773F-87B7-4099-9562-430CF25DF398}">
      <selection activeCell="A4" sqref="A4"/>
      <pageMargins left="0.7" right="0.7" top="0.75" bottom="0.75" header="0.3" footer="0.3"/>
      <pageSetup orientation="portrait" r:id="rId2"/>
    </customSheetView>
    <customSheetView guid="{625C002E-1195-4EAD-9761-36ECBBC1FD98}">
      <selection activeCell="A4" sqref="A4"/>
      <pageMargins left="0.7" right="0.7" top="0.75" bottom="0.75" header="0.3" footer="0.3"/>
      <pageSetup orientation="portrait" r:id="rId3"/>
    </customSheetView>
    <customSheetView guid="{C8D43FD9-E25B-4D5D-A759-D04F0481F949}">
      <selection activeCell="A4" sqref="A4"/>
      <pageMargins left="0.7" right="0.7" top="0.75" bottom="0.75" header="0.3" footer="0.3"/>
      <pageSetup orientation="portrait" r:id="rId4"/>
    </customSheetView>
    <customSheetView guid="{D8A69B91-3550-4A88-8E0D-BB378A5CE0DB}">
      <selection activeCell="A4" sqref="A4"/>
      <pageMargins left="0.7" right="0.7" top="0.75" bottom="0.75" header="0.3" footer="0.3"/>
      <pageSetup orientation="portrait" r:id="rId5"/>
    </customSheetView>
    <customSheetView guid="{10F9DBD3-1899-4A15-8450-567F46E2B896}">
      <selection activeCell="A4" sqref="A4"/>
      <pageMargins left="0.7" right="0.7" top="0.75" bottom="0.75" header="0.3" footer="0.3"/>
      <pageSetup orientation="portrait" r:id="rId6"/>
    </customSheetView>
    <customSheetView guid="{885D2491-34F1-4B42-B1D9-A72B7061DB4C}">
      <selection activeCell="C4" sqref="C4"/>
      <pageMargins left="0.7" right="0.7" top="0.75" bottom="0.75" header="0.3" footer="0.3"/>
      <pageSetup orientation="portrait" r:id="rId7"/>
    </customSheetView>
    <customSheetView guid="{1656507A-4CAD-4754-9B3D-02C9F51B4146}">
      <selection activeCell="A4" sqref="A4"/>
      <pageMargins left="0.7" right="0.7" top="0.75" bottom="0.75" header="0.3" footer="0.3"/>
      <pageSetup orientation="portrait" r:id="rId8"/>
    </customSheetView>
    <customSheetView guid="{E4B6FBB1-B43A-487C-8ACD-E340FA298A1A}">
      <selection activeCell="A4" sqref="A4"/>
      <pageMargins left="0.7" right="0.7" top="0.75" bottom="0.75" header="0.3" footer="0.3"/>
      <pageSetup orientation="portrait" r:id="rId9"/>
    </customSheetView>
    <customSheetView guid="{7AD5DB24-ECC6-4933-928F-7A78D3FCB2CD}">
      <selection activeCell="A4" sqref="A4"/>
      <pageMargins left="0.7" right="0.7" top="0.75" bottom="0.75" header="0.3" footer="0.3"/>
      <pageSetup orientation="portrait" r:id="rId10"/>
    </customSheetView>
    <customSheetView guid="{FEC08CFA-C127-4C33-9781-D1D4DACEA77D}">
      <selection activeCell="L1" sqref="L1:L1048576"/>
      <pageMargins left="0.7" right="0.7" top="0.75" bottom="0.75" header="0.3" footer="0.3"/>
      <pageSetup orientation="portrait" r:id="rId11"/>
    </customSheetView>
  </customSheetViews>
  <pageMargins left="0.7" right="0.7" top="0.75" bottom="0.75" header="0.3" footer="0.3"/>
  <pageSetup orientation="portrait" r:id="rId12"/>
</worksheet>
</file>

<file path=xl/worksheets/wsSortMap1.xml><?xml version="1.0" encoding="utf-8"?>
<worksheetSortMap xmlns="http://schemas.microsoft.com/office/excel/2006/main">
  <rowSortMap ref="A2:XFD43" count="27">
    <row newVal="1" oldVal="42"/>
    <row newVal="2" oldVal="1"/>
    <row newVal="3" oldVal="2"/>
    <row newVal="4" oldVal="3"/>
    <row newVal="5" oldVal="4"/>
    <row newVal="7" oldVal="33"/>
    <row newVal="8" oldVal="7"/>
    <row newVal="9" oldVal="35"/>
    <row newVal="13" oldVal="20"/>
    <row newVal="14" oldVal="13"/>
    <row newVal="15" oldVal="14"/>
    <row newVal="16" oldVal="9"/>
    <row newVal="17" oldVal="15"/>
    <row newVal="18" oldVal="16"/>
    <row newVal="19" oldVal="17"/>
    <row newVal="20" oldVal="18"/>
    <row newVal="21" oldVal="38"/>
    <row newVal="22" oldVal="21"/>
    <row newVal="30" oldVal="22"/>
    <row newVal="31" oldVal="30"/>
    <row newVal="32" oldVal="31"/>
    <row newVal="33" oldVal="32"/>
    <row newVal="34" oldVal="5"/>
    <row newVal="35" oldVal="34"/>
    <row newVal="38" oldVal="39"/>
    <row newVal="39" oldVal="19"/>
    <row newVal="42" oldVal="8"/>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28163682E10547BE15492F95F74FB9" ma:contentTypeVersion="1" ma:contentTypeDescription="Create a new document." ma:contentTypeScope="" ma:versionID="0b5e7fd36f43518eaed0bd64ff3a034a">
  <xsd:schema xmlns:xsd="http://www.w3.org/2001/XMLSchema" xmlns:xs="http://www.w3.org/2001/XMLSchema" xmlns:p="http://schemas.microsoft.com/office/2006/metadata/properties" xmlns:ns2="31d6c6f3-0e7c-4b37-9597-b871bd09338b" targetNamespace="http://schemas.microsoft.com/office/2006/metadata/properties" ma:root="true" ma:fieldsID="80f7d87e8007f48fe2169c6d311fa431" ns2:_="">
    <xsd:import namespace="31d6c6f3-0e7c-4b37-9597-b871bd0933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6c6f3-0e7c-4b37-9597-b871bd0933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C89EA9-BBB4-4229-B051-68228DDFBDB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31d6c6f3-0e7c-4b37-9597-b871bd09338b"/>
    <ds:schemaRef ds:uri="http://www.w3.org/XML/1998/namespace"/>
    <ds:schemaRef ds:uri="http://purl.org/dc/dcmitype/"/>
  </ds:schemaRefs>
</ds:datastoreItem>
</file>

<file path=customXml/itemProps2.xml><?xml version="1.0" encoding="utf-8"?>
<ds:datastoreItem xmlns:ds="http://schemas.openxmlformats.org/officeDocument/2006/customXml" ds:itemID="{FE6767A5-2249-45CB-89B1-962312DC98EC}">
  <ds:schemaRefs>
    <ds:schemaRef ds:uri="http://schemas.microsoft.com/sharepoint/v3/contenttype/forms"/>
  </ds:schemaRefs>
</ds:datastoreItem>
</file>

<file path=customXml/itemProps3.xml><?xml version="1.0" encoding="utf-8"?>
<ds:datastoreItem xmlns:ds="http://schemas.openxmlformats.org/officeDocument/2006/customXml" ds:itemID="{8B34403D-F501-4829-ABB9-B6EBD2FE7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6c6f3-0e7c-4b37-9597-b871bd0933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Contracting Primary</vt:lpstr>
      <vt:lpstr>CB1</vt:lpstr>
      <vt:lpstr>CB2</vt:lpstr>
      <vt:lpstr>CB3</vt:lpstr>
      <vt:lpstr>CB4</vt:lpstr>
      <vt:lpstr>CB5</vt:lpstr>
      <vt:lpstr>CB6</vt:lpstr>
      <vt:lpstr>CB7</vt:lpstr>
      <vt:lpstr>CB9</vt:lpstr>
      <vt:lpstr>CB10</vt:lpstr>
      <vt:lpstr>BPAs</vt:lpstr>
      <vt:lpstr>'Contracting Primary'!Print_Area</vt:lpstr>
    </vt:vector>
  </TitlesOfParts>
  <Company>MEDCOM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MilesCR</dc:creator>
  <cp:lastModifiedBy>Vickery, David N CTR USARMY MEDCOM (US)</cp:lastModifiedBy>
  <dcterms:created xsi:type="dcterms:W3CDTF">2014-10-30T14:41:57Z</dcterms:created>
  <dcterms:modified xsi:type="dcterms:W3CDTF">2022-05-27T11:38:01Z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0x0101006328163682E10547BE15492F95F74FB9</vt:lpwstr>
  </property>
</Properties>
</file>